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05" windowWidth="15600" windowHeight="6720" activeTab="4"/>
  </bookViews>
  <sheets>
    <sheet name="L1 12U" sheetId="1" r:id="rId1"/>
    <sheet name="L1 13o" sheetId="2" r:id="rId2"/>
    <sheet name="L2 13u" sheetId="3" r:id="rId3"/>
    <sheet name="L2  14o" sheetId="4" r:id="rId4"/>
    <sheet name="L3  8yrs" sheetId="5" r:id="rId5"/>
    <sheet name="L3 13o" sheetId="6" r:id="rId6"/>
    <sheet name="Sheet6" sheetId="7" r:id="rId7"/>
  </sheets>
  <externalReferences>
    <externalReference r:id="rId8"/>
  </externalReferences>
  <calcPr calcId="145621" concurrentCalc="0"/>
</workbook>
</file>

<file path=xl/calcChain.xml><?xml version="1.0" encoding="utf-8"?>
<calcChain xmlns="http://schemas.openxmlformats.org/spreadsheetml/2006/main">
  <c r="L66" i="7"/>
  <c r="K66"/>
  <c r="I66"/>
  <c r="G66"/>
  <c r="E66"/>
  <c r="D66"/>
  <c r="L65"/>
  <c r="K65"/>
  <c r="I65"/>
  <c r="G65"/>
  <c r="E65"/>
  <c r="D65"/>
  <c r="L64"/>
  <c r="K64"/>
  <c r="I64"/>
  <c r="G64"/>
  <c r="E64"/>
  <c r="D64"/>
  <c r="L63"/>
  <c r="K63"/>
  <c r="I63"/>
  <c r="G63"/>
  <c r="E63"/>
  <c r="D63"/>
  <c r="L62"/>
  <c r="K62"/>
  <c r="I62"/>
  <c r="G62"/>
  <c r="E62"/>
  <c r="D62"/>
  <c r="L61"/>
  <c r="K61"/>
  <c r="I61"/>
  <c r="G61"/>
  <c r="E61"/>
  <c r="D61"/>
  <c r="L60"/>
  <c r="K60"/>
  <c r="I60"/>
  <c r="G60"/>
  <c r="E60"/>
  <c r="D60"/>
  <c r="L59"/>
  <c r="K59"/>
  <c r="I59"/>
  <c r="G59"/>
  <c r="E59"/>
  <c r="D59"/>
  <c r="L58"/>
  <c r="K58"/>
  <c r="I58"/>
  <c r="G58"/>
  <c r="E58"/>
  <c r="D58"/>
  <c r="L57"/>
  <c r="K57"/>
  <c r="I57"/>
  <c r="G57"/>
  <c r="E57"/>
  <c r="D57"/>
  <c r="L56"/>
  <c r="K56"/>
  <c r="I56"/>
  <c r="G56"/>
  <c r="E56"/>
  <c r="D56"/>
  <c r="L55"/>
  <c r="K55"/>
  <c r="I55"/>
  <c r="G55"/>
  <c r="E55"/>
  <c r="D55"/>
  <c r="L54"/>
  <c r="K54"/>
  <c r="I54"/>
  <c r="G54"/>
  <c r="E54"/>
  <c r="D54"/>
  <c r="L53"/>
  <c r="K53"/>
  <c r="I53"/>
  <c r="G53"/>
  <c r="E53"/>
  <c r="D53"/>
  <c r="L52"/>
  <c r="K52"/>
  <c r="I52"/>
  <c r="G52"/>
  <c r="E52"/>
  <c r="D52"/>
  <c r="L51"/>
  <c r="K51"/>
  <c r="I51"/>
  <c r="G51"/>
  <c r="E51"/>
  <c r="D51"/>
  <c r="L50"/>
  <c r="K50"/>
  <c r="I50"/>
  <c r="G50"/>
  <c r="E50"/>
  <c r="D50"/>
  <c r="L49"/>
  <c r="K49"/>
  <c r="I49"/>
  <c r="G49"/>
  <c r="E49"/>
  <c r="D49"/>
  <c r="L48"/>
  <c r="K48"/>
  <c r="I48"/>
  <c r="G48"/>
  <c r="E48"/>
  <c r="D48"/>
  <c r="L47"/>
  <c r="K47"/>
  <c r="I47"/>
  <c r="G47"/>
  <c r="E47"/>
  <c r="D47"/>
  <c r="L46"/>
  <c r="K46"/>
  <c r="I46"/>
  <c r="G46"/>
  <c r="E46"/>
  <c r="D46"/>
  <c r="L45"/>
  <c r="K45"/>
  <c r="I45"/>
  <c r="G45"/>
  <c r="E45"/>
  <c r="D45"/>
  <c r="L44"/>
  <c r="K44"/>
  <c r="I44"/>
  <c r="G44"/>
  <c r="E44"/>
  <c r="D44"/>
  <c r="L43"/>
  <c r="K43"/>
  <c r="I43"/>
  <c r="G43"/>
  <c r="E43"/>
  <c r="D43"/>
  <c r="L42"/>
  <c r="K42"/>
  <c r="I42"/>
  <c r="G42"/>
  <c r="E42"/>
  <c r="D42"/>
  <c r="L41"/>
  <c r="K41"/>
  <c r="I41"/>
  <c r="G41"/>
  <c r="E41"/>
  <c r="D41"/>
  <c r="L40"/>
  <c r="K40"/>
  <c r="I40"/>
  <c r="G40"/>
  <c r="E40"/>
  <c r="D40"/>
  <c r="L39"/>
  <c r="K39"/>
  <c r="I39"/>
  <c r="G39"/>
  <c r="E39"/>
  <c r="D39"/>
  <c r="L38"/>
  <c r="K38"/>
  <c r="I38"/>
  <c r="G38"/>
  <c r="E38"/>
  <c r="D38"/>
  <c r="L37"/>
  <c r="K37"/>
  <c r="I37"/>
  <c r="G37"/>
  <c r="E37"/>
  <c r="D37"/>
  <c r="L36"/>
  <c r="K36"/>
  <c r="I36"/>
  <c r="G36"/>
  <c r="E36"/>
  <c r="D36"/>
  <c r="L35"/>
  <c r="K35"/>
  <c r="I35"/>
  <c r="G35"/>
  <c r="E35"/>
  <c r="D35"/>
  <c r="L34"/>
  <c r="K34"/>
  <c r="I34"/>
  <c r="G34"/>
  <c r="E34"/>
  <c r="D34"/>
  <c r="L33"/>
  <c r="K33"/>
  <c r="I33"/>
  <c r="G33"/>
  <c r="E33"/>
  <c r="D33"/>
  <c r="L32"/>
  <c r="K32"/>
  <c r="I32"/>
  <c r="G32"/>
  <c r="E32"/>
  <c r="D32"/>
  <c r="L31"/>
  <c r="K31"/>
  <c r="I31"/>
  <c r="G31"/>
  <c r="E31"/>
  <c r="D31"/>
  <c r="L30"/>
  <c r="K30"/>
  <c r="I30"/>
  <c r="G30"/>
  <c r="E30"/>
  <c r="D30"/>
  <c r="L29"/>
  <c r="K29"/>
  <c r="I29"/>
  <c r="G29"/>
  <c r="E29"/>
  <c r="D29"/>
  <c r="L28"/>
  <c r="K28"/>
  <c r="I28"/>
  <c r="G28"/>
  <c r="E28"/>
  <c r="D28"/>
  <c r="L27"/>
  <c r="K27"/>
  <c r="I27"/>
  <c r="G27"/>
  <c r="E27"/>
  <c r="D27"/>
  <c r="L26"/>
  <c r="K26"/>
  <c r="I26"/>
  <c r="G26"/>
  <c r="E26"/>
  <c r="D26"/>
  <c r="L25"/>
  <c r="K25"/>
  <c r="I25"/>
  <c r="G25"/>
  <c r="E25"/>
  <c r="D25"/>
  <c r="L24"/>
  <c r="K24"/>
  <c r="I24"/>
  <c r="G24"/>
  <c r="E24"/>
  <c r="D24"/>
  <c r="L23"/>
  <c r="K23"/>
  <c r="I23"/>
  <c r="G23"/>
  <c r="E23"/>
  <c r="D23"/>
  <c r="L22"/>
  <c r="K22"/>
  <c r="I22"/>
  <c r="G22"/>
  <c r="E22"/>
  <c r="D22"/>
  <c r="L21"/>
  <c r="K21"/>
  <c r="I21"/>
  <c r="G21"/>
  <c r="E21"/>
  <c r="D21"/>
  <c r="L20"/>
  <c r="K20"/>
  <c r="I20"/>
  <c r="G20"/>
  <c r="E20"/>
  <c r="D20"/>
  <c r="L19"/>
  <c r="K19"/>
  <c r="I19"/>
  <c r="G19"/>
  <c r="E19"/>
  <c r="D19"/>
  <c r="L18"/>
  <c r="K18"/>
  <c r="I18"/>
  <c r="G18"/>
  <c r="E18"/>
  <c r="D18"/>
  <c r="L17"/>
  <c r="K17"/>
  <c r="I17"/>
  <c r="G17"/>
  <c r="E17"/>
  <c r="D17"/>
  <c r="L16"/>
  <c r="K16"/>
  <c r="I16"/>
  <c r="G16"/>
  <c r="E16"/>
  <c r="D16"/>
  <c r="M15"/>
  <c r="L15"/>
  <c r="N15"/>
  <c r="K15"/>
  <c r="I15"/>
  <c r="G15"/>
  <c r="E15"/>
  <c r="D15"/>
  <c r="L14"/>
  <c r="N14"/>
  <c r="K14"/>
  <c r="I14"/>
  <c r="G14"/>
  <c r="E14"/>
  <c r="D14"/>
  <c r="L13"/>
  <c r="N13"/>
  <c r="K13"/>
  <c r="I13"/>
  <c r="G13"/>
  <c r="E13"/>
  <c r="D13"/>
  <c r="L12"/>
  <c r="N12"/>
  <c r="K12"/>
  <c r="I12"/>
  <c r="G12"/>
  <c r="E12"/>
  <c r="D12"/>
  <c r="M11"/>
  <c r="L11"/>
  <c r="N11"/>
  <c r="K11"/>
  <c r="I11"/>
  <c r="G11"/>
  <c r="E11"/>
  <c r="D11"/>
  <c r="L10"/>
  <c r="N10"/>
  <c r="K10"/>
  <c r="I10"/>
  <c r="G10"/>
  <c r="E10"/>
  <c r="D10"/>
  <c r="L9"/>
  <c r="N9"/>
  <c r="K9"/>
  <c r="I9"/>
  <c r="G9"/>
  <c r="E9"/>
  <c r="D9"/>
  <c r="L8"/>
  <c r="N8"/>
  <c r="K8"/>
  <c r="I8"/>
  <c r="G8"/>
  <c r="E8"/>
  <c r="D8"/>
  <c r="M7"/>
  <c r="L7"/>
  <c r="N7"/>
  <c r="K7"/>
  <c r="I7"/>
  <c r="G7"/>
  <c r="E7"/>
  <c r="D7"/>
  <c r="L66" i="6"/>
  <c r="K66"/>
  <c r="I66"/>
  <c r="G66"/>
  <c r="E66"/>
  <c r="D66"/>
  <c r="L65"/>
  <c r="K65"/>
  <c r="I65"/>
  <c r="G65"/>
  <c r="E65"/>
  <c r="D65"/>
  <c r="L64"/>
  <c r="K64"/>
  <c r="I64"/>
  <c r="G64"/>
  <c r="E64"/>
  <c r="D64"/>
  <c r="L63"/>
  <c r="K63"/>
  <c r="I63"/>
  <c r="G63"/>
  <c r="E63"/>
  <c r="D63"/>
  <c r="L62"/>
  <c r="K62"/>
  <c r="I62"/>
  <c r="G62"/>
  <c r="E62"/>
  <c r="D62"/>
  <c r="L61"/>
  <c r="K61"/>
  <c r="I61"/>
  <c r="G61"/>
  <c r="E61"/>
  <c r="D61"/>
  <c r="L60"/>
  <c r="K60"/>
  <c r="I60"/>
  <c r="G60"/>
  <c r="E60"/>
  <c r="D60"/>
  <c r="L59"/>
  <c r="K59"/>
  <c r="I59"/>
  <c r="G59"/>
  <c r="E59"/>
  <c r="D59"/>
  <c r="L58"/>
  <c r="K58"/>
  <c r="I58"/>
  <c r="G58"/>
  <c r="E58"/>
  <c r="D58"/>
  <c r="L57"/>
  <c r="K57"/>
  <c r="I57"/>
  <c r="G57"/>
  <c r="E57"/>
  <c r="D57"/>
  <c r="L56"/>
  <c r="K56"/>
  <c r="I56"/>
  <c r="G56"/>
  <c r="E56"/>
  <c r="D56"/>
  <c r="L55"/>
  <c r="K55"/>
  <c r="I55"/>
  <c r="G55"/>
  <c r="E55"/>
  <c r="D55"/>
  <c r="L54"/>
  <c r="K54"/>
  <c r="I54"/>
  <c r="G54"/>
  <c r="E54"/>
  <c r="D54"/>
  <c r="L53"/>
  <c r="K53"/>
  <c r="I53"/>
  <c r="G53"/>
  <c r="E53"/>
  <c r="D53"/>
  <c r="L52"/>
  <c r="K52"/>
  <c r="I52"/>
  <c r="G52"/>
  <c r="E52"/>
  <c r="D52"/>
  <c r="L51"/>
  <c r="K51"/>
  <c r="I51"/>
  <c r="G51"/>
  <c r="E51"/>
  <c r="D51"/>
  <c r="L50"/>
  <c r="K50"/>
  <c r="I50"/>
  <c r="G50"/>
  <c r="E50"/>
  <c r="D50"/>
  <c r="L49"/>
  <c r="K49"/>
  <c r="I49"/>
  <c r="G49"/>
  <c r="E49"/>
  <c r="D49"/>
  <c r="L48"/>
  <c r="K48"/>
  <c r="I48"/>
  <c r="G48"/>
  <c r="E48"/>
  <c r="D48"/>
  <c r="L47"/>
  <c r="K47"/>
  <c r="I47"/>
  <c r="G47"/>
  <c r="E47"/>
  <c r="D47"/>
  <c r="L46"/>
  <c r="K46"/>
  <c r="I46"/>
  <c r="G46"/>
  <c r="E46"/>
  <c r="D46"/>
  <c r="L45"/>
  <c r="K45"/>
  <c r="I45"/>
  <c r="G45"/>
  <c r="E45"/>
  <c r="D45"/>
  <c r="L44"/>
  <c r="K44"/>
  <c r="I44"/>
  <c r="G44"/>
  <c r="E44"/>
  <c r="D44"/>
  <c r="L43"/>
  <c r="K43"/>
  <c r="I43"/>
  <c r="G43"/>
  <c r="E43"/>
  <c r="D43"/>
  <c r="L42"/>
  <c r="K42"/>
  <c r="I42"/>
  <c r="G42"/>
  <c r="E42"/>
  <c r="D42"/>
  <c r="L41"/>
  <c r="K41"/>
  <c r="I41"/>
  <c r="G41"/>
  <c r="E41"/>
  <c r="D41"/>
  <c r="L40"/>
  <c r="K40"/>
  <c r="I40"/>
  <c r="G40"/>
  <c r="E40"/>
  <c r="D40"/>
  <c r="L39"/>
  <c r="K39"/>
  <c r="I39"/>
  <c r="G39"/>
  <c r="E39"/>
  <c r="D39"/>
  <c r="L38"/>
  <c r="K38"/>
  <c r="I38"/>
  <c r="G38"/>
  <c r="E38"/>
  <c r="D38"/>
  <c r="L37"/>
  <c r="K37"/>
  <c r="I37"/>
  <c r="G37"/>
  <c r="E37"/>
  <c r="D37"/>
  <c r="L36"/>
  <c r="K36"/>
  <c r="I36"/>
  <c r="G36"/>
  <c r="E36"/>
  <c r="D36"/>
  <c r="L35"/>
  <c r="K35"/>
  <c r="I35"/>
  <c r="G35"/>
  <c r="E35"/>
  <c r="D35"/>
  <c r="L34"/>
  <c r="K34"/>
  <c r="I34"/>
  <c r="G34"/>
  <c r="E34"/>
  <c r="D34"/>
  <c r="L33"/>
  <c r="K33"/>
  <c r="I33"/>
  <c r="G33"/>
  <c r="E33"/>
  <c r="D33"/>
  <c r="L32"/>
  <c r="K32"/>
  <c r="I32"/>
  <c r="G32"/>
  <c r="E32"/>
  <c r="D32"/>
  <c r="L31"/>
  <c r="K31"/>
  <c r="I31"/>
  <c r="G31"/>
  <c r="E31"/>
  <c r="D31"/>
  <c r="L30"/>
  <c r="K30"/>
  <c r="I30"/>
  <c r="G30"/>
  <c r="E30"/>
  <c r="D30"/>
  <c r="L29"/>
  <c r="K29"/>
  <c r="I29"/>
  <c r="G29"/>
  <c r="E29"/>
  <c r="D29"/>
  <c r="L28"/>
  <c r="K28"/>
  <c r="I28"/>
  <c r="G28"/>
  <c r="E28"/>
  <c r="D28"/>
  <c r="L27"/>
  <c r="K27"/>
  <c r="I27"/>
  <c r="G27"/>
  <c r="E27"/>
  <c r="D27"/>
  <c r="L26"/>
  <c r="K26"/>
  <c r="I26"/>
  <c r="G26"/>
  <c r="E26"/>
  <c r="D26"/>
  <c r="L25"/>
  <c r="K25"/>
  <c r="I25"/>
  <c r="G25"/>
  <c r="E25"/>
  <c r="D25"/>
  <c r="L24"/>
  <c r="K24"/>
  <c r="I24"/>
  <c r="G24"/>
  <c r="E24"/>
  <c r="D24"/>
  <c r="L23"/>
  <c r="K23"/>
  <c r="I23"/>
  <c r="G23"/>
  <c r="E23"/>
  <c r="D23"/>
  <c r="L22"/>
  <c r="K22"/>
  <c r="I22"/>
  <c r="G22"/>
  <c r="E22"/>
  <c r="D22"/>
  <c r="L21"/>
  <c r="K21"/>
  <c r="I21"/>
  <c r="G21"/>
  <c r="E21"/>
  <c r="D21"/>
  <c r="L20"/>
  <c r="K20"/>
  <c r="I20"/>
  <c r="G20"/>
  <c r="E20"/>
  <c r="D20"/>
  <c r="L18"/>
  <c r="K18"/>
  <c r="I18"/>
  <c r="G18"/>
  <c r="E18"/>
  <c r="D18"/>
  <c r="M17"/>
  <c r="L17"/>
  <c r="N17"/>
  <c r="K17"/>
  <c r="I17"/>
  <c r="G17"/>
  <c r="E17"/>
  <c r="D17"/>
  <c r="K10"/>
  <c r="I10"/>
  <c r="G10"/>
  <c r="D10"/>
  <c r="K13"/>
  <c r="I13"/>
  <c r="G13"/>
  <c r="D13"/>
  <c r="L13"/>
  <c r="N13"/>
  <c r="K8"/>
  <c r="I8"/>
  <c r="G8"/>
  <c r="D8"/>
  <c r="L8"/>
  <c r="N8"/>
  <c r="K14"/>
  <c r="I14"/>
  <c r="G14"/>
  <c r="D14"/>
  <c r="L14"/>
  <c r="N14"/>
  <c r="K11"/>
  <c r="I11"/>
  <c r="G11"/>
  <c r="D11"/>
  <c r="L11"/>
  <c r="N11"/>
  <c r="K9"/>
  <c r="I9"/>
  <c r="G9"/>
  <c r="D9"/>
  <c r="L9"/>
  <c r="N9"/>
  <c r="K7"/>
  <c r="I7"/>
  <c r="G7"/>
  <c r="D7"/>
  <c r="L7"/>
  <c r="N7"/>
  <c r="K16"/>
  <c r="I16"/>
  <c r="G16"/>
  <c r="D16"/>
  <c r="K12"/>
  <c r="I12"/>
  <c r="G12"/>
  <c r="D12"/>
  <c r="L12"/>
  <c r="N12"/>
  <c r="K15"/>
  <c r="I15"/>
  <c r="G15"/>
  <c r="D15"/>
  <c r="L66" i="5"/>
  <c r="K66"/>
  <c r="I66"/>
  <c r="G66"/>
  <c r="E66"/>
  <c r="D66"/>
  <c r="L65"/>
  <c r="K65"/>
  <c r="I65"/>
  <c r="G65"/>
  <c r="E65"/>
  <c r="D65"/>
  <c r="L64"/>
  <c r="K64"/>
  <c r="I64"/>
  <c r="G64"/>
  <c r="E64"/>
  <c r="D64"/>
  <c r="L63"/>
  <c r="K63"/>
  <c r="I63"/>
  <c r="G63"/>
  <c r="E63"/>
  <c r="D63"/>
  <c r="L62"/>
  <c r="K62"/>
  <c r="I62"/>
  <c r="G62"/>
  <c r="E62"/>
  <c r="D62"/>
  <c r="L61"/>
  <c r="K61"/>
  <c r="I61"/>
  <c r="G61"/>
  <c r="E61"/>
  <c r="D61"/>
  <c r="L60"/>
  <c r="K60"/>
  <c r="I60"/>
  <c r="G60"/>
  <c r="E60"/>
  <c r="D60"/>
  <c r="L59"/>
  <c r="K59"/>
  <c r="I59"/>
  <c r="G59"/>
  <c r="E59"/>
  <c r="D59"/>
  <c r="L58"/>
  <c r="K58"/>
  <c r="I58"/>
  <c r="G58"/>
  <c r="E58"/>
  <c r="D58"/>
  <c r="L57"/>
  <c r="K57"/>
  <c r="I57"/>
  <c r="G57"/>
  <c r="E57"/>
  <c r="D57"/>
  <c r="L56"/>
  <c r="K56"/>
  <c r="I56"/>
  <c r="G56"/>
  <c r="E56"/>
  <c r="D56"/>
  <c r="L55"/>
  <c r="K55"/>
  <c r="I55"/>
  <c r="G55"/>
  <c r="E55"/>
  <c r="D55"/>
  <c r="L54"/>
  <c r="K54"/>
  <c r="I54"/>
  <c r="G54"/>
  <c r="E54"/>
  <c r="D54"/>
  <c r="L53"/>
  <c r="K53"/>
  <c r="I53"/>
  <c r="G53"/>
  <c r="E53"/>
  <c r="D53"/>
  <c r="L52"/>
  <c r="K52"/>
  <c r="I52"/>
  <c r="G52"/>
  <c r="E52"/>
  <c r="D52"/>
  <c r="L51"/>
  <c r="K51"/>
  <c r="I51"/>
  <c r="G51"/>
  <c r="E51"/>
  <c r="D51"/>
  <c r="L50"/>
  <c r="K50"/>
  <c r="I50"/>
  <c r="G50"/>
  <c r="E50"/>
  <c r="D50"/>
  <c r="L49"/>
  <c r="K49"/>
  <c r="I49"/>
  <c r="G49"/>
  <c r="E49"/>
  <c r="D49"/>
  <c r="K44"/>
  <c r="I44"/>
  <c r="G44"/>
  <c r="D44"/>
  <c r="L44"/>
  <c r="K27"/>
  <c r="I27"/>
  <c r="G27"/>
  <c r="D27"/>
  <c r="L27"/>
  <c r="K24"/>
  <c r="I24"/>
  <c r="G24"/>
  <c r="D24"/>
  <c r="L24"/>
  <c r="K33"/>
  <c r="I33"/>
  <c r="G33"/>
  <c r="D33"/>
  <c r="L33"/>
  <c r="K30"/>
  <c r="I30"/>
  <c r="G30"/>
  <c r="D30"/>
  <c r="L30"/>
  <c r="K43"/>
  <c r="I43"/>
  <c r="G43"/>
  <c r="D43"/>
  <c r="L43"/>
  <c r="K45"/>
  <c r="I45"/>
  <c r="G45"/>
  <c r="D45"/>
  <c r="L45"/>
  <c r="K18"/>
  <c r="I18"/>
  <c r="G18"/>
  <c r="D18"/>
  <c r="L18"/>
  <c r="K21"/>
  <c r="I21"/>
  <c r="G21"/>
  <c r="D21"/>
  <c r="L21"/>
  <c r="K32"/>
  <c r="I32"/>
  <c r="G32"/>
  <c r="D32"/>
  <c r="L32"/>
  <c r="K37"/>
  <c r="I37"/>
  <c r="G37"/>
  <c r="D37"/>
  <c r="L37"/>
  <c r="K12"/>
  <c r="I12"/>
  <c r="G12"/>
  <c r="D12"/>
  <c r="L12"/>
  <c r="K8"/>
  <c r="I8"/>
  <c r="G8"/>
  <c r="D8"/>
  <c r="L8"/>
  <c r="K23"/>
  <c r="I23"/>
  <c r="G23"/>
  <c r="D23"/>
  <c r="L23"/>
  <c r="K34"/>
  <c r="I34"/>
  <c r="G34"/>
  <c r="D34"/>
  <c r="L34"/>
  <c r="K11"/>
  <c r="I11"/>
  <c r="G11"/>
  <c r="D11"/>
  <c r="L11"/>
  <c r="K46"/>
  <c r="I46"/>
  <c r="G46"/>
  <c r="D46"/>
  <c r="K35"/>
  <c r="I35"/>
  <c r="G35"/>
  <c r="D35"/>
  <c r="L35"/>
  <c r="K31"/>
  <c r="I31"/>
  <c r="G31"/>
  <c r="D31"/>
  <c r="K25"/>
  <c r="I25"/>
  <c r="G25"/>
  <c r="D25"/>
  <c r="L25"/>
  <c r="K20"/>
  <c r="I20"/>
  <c r="G20"/>
  <c r="D20"/>
  <c r="L20"/>
  <c r="K28"/>
  <c r="I28"/>
  <c r="G28"/>
  <c r="D28"/>
  <c r="L28"/>
  <c r="K40"/>
  <c r="I40"/>
  <c r="G40"/>
  <c r="D40"/>
  <c r="L40"/>
  <c r="K13"/>
  <c r="I13"/>
  <c r="G13"/>
  <c r="D13"/>
  <c r="L13"/>
  <c r="K38"/>
  <c r="I38"/>
  <c r="G38"/>
  <c r="D38"/>
  <c r="L38"/>
  <c r="K16"/>
  <c r="I16"/>
  <c r="G16"/>
  <c r="D16"/>
  <c r="L16"/>
  <c r="N16"/>
  <c r="K36"/>
  <c r="I36"/>
  <c r="G36"/>
  <c r="D36"/>
  <c r="L36"/>
  <c r="N36"/>
  <c r="K41"/>
  <c r="I41"/>
  <c r="G41"/>
  <c r="D41"/>
  <c r="E41"/>
  <c r="K29"/>
  <c r="I29"/>
  <c r="G29"/>
  <c r="D29"/>
  <c r="L29"/>
  <c r="N29"/>
  <c r="K39"/>
  <c r="I39"/>
  <c r="G39"/>
  <c r="D39"/>
  <c r="K26"/>
  <c r="I26"/>
  <c r="G26"/>
  <c r="D26"/>
  <c r="K14"/>
  <c r="I14"/>
  <c r="G14"/>
  <c r="D14"/>
  <c r="K7"/>
  <c r="I7"/>
  <c r="G7"/>
  <c r="D7"/>
  <c r="L7"/>
  <c r="K47"/>
  <c r="I47"/>
  <c r="G47"/>
  <c r="D47"/>
  <c r="L47"/>
  <c r="N47"/>
  <c r="K17"/>
  <c r="I17"/>
  <c r="G17"/>
  <c r="D17"/>
  <c r="K48"/>
  <c r="I48"/>
  <c r="G48"/>
  <c r="D48"/>
  <c r="L48"/>
  <c r="N48"/>
  <c r="K10"/>
  <c r="I10"/>
  <c r="G10"/>
  <c r="D10"/>
  <c r="K19"/>
  <c r="I19"/>
  <c r="G19"/>
  <c r="D19"/>
  <c r="L19"/>
  <c r="N19"/>
  <c r="K42"/>
  <c r="I42"/>
  <c r="G42"/>
  <c r="D42"/>
  <c r="L42"/>
  <c r="K22"/>
  <c r="I22"/>
  <c r="G22"/>
  <c r="D22"/>
  <c r="L22"/>
  <c r="N22"/>
  <c r="K15"/>
  <c r="I15"/>
  <c r="G15"/>
  <c r="D15"/>
  <c r="L15"/>
  <c r="K9"/>
  <c r="I9"/>
  <c r="G9"/>
  <c r="D9"/>
  <c r="L9"/>
  <c r="N9"/>
  <c r="K66" i="4"/>
  <c r="I66"/>
  <c r="G66"/>
  <c r="D66"/>
  <c r="L66"/>
  <c r="K65"/>
  <c r="I65"/>
  <c r="G65"/>
  <c r="D65"/>
  <c r="L65"/>
  <c r="K64"/>
  <c r="I64"/>
  <c r="G64"/>
  <c r="D64"/>
  <c r="L64"/>
  <c r="K63"/>
  <c r="I63"/>
  <c r="G63"/>
  <c r="D63"/>
  <c r="L63"/>
  <c r="K62"/>
  <c r="I62"/>
  <c r="G62"/>
  <c r="D62"/>
  <c r="L62"/>
  <c r="K61"/>
  <c r="I61"/>
  <c r="G61"/>
  <c r="D61"/>
  <c r="L61"/>
  <c r="K60"/>
  <c r="I60"/>
  <c r="G60"/>
  <c r="D60"/>
  <c r="L60"/>
  <c r="K59"/>
  <c r="I59"/>
  <c r="G59"/>
  <c r="D59"/>
  <c r="L59"/>
  <c r="K58"/>
  <c r="I58"/>
  <c r="G58"/>
  <c r="D58"/>
  <c r="L58"/>
  <c r="K57"/>
  <c r="I57"/>
  <c r="G57"/>
  <c r="D57"/>
  <c r="L57"/>
  <c r="K56"/>
  <c r="I56"/>
  <c r="G56"/>
  <c r="D56"/>
  <c r="L56"/>
  <c r="K55"/>
  <c r="I55"/>
  <c r="G55"/>
  <c r="D55"/>
  <c r="L55"/>
  <c r="K54"/>
  <c r="I54"/>
  <c r="G54"/>
  <c r="D54"/>
  <c r="L54"/>
  <c r="K53"/>
  <c r="I53"/>
  <c r="G53"/>
  <c r="D53"/>
  <c r="L53"/>
  <c r="K52"/>
  <c r="I52"/>
  <c r="G52"/>
  <c r="D52"/>
  <c r="L52"/>
  <c r="K51"/>
  <c r="I51"/>
  <c r="G51"/>
  <c r="D51"/>
  <c r="L51"/>
  <c r="K50"/>
  <c r="I50"/>
  <c r="G50"/>
  <c r="D50"/>
  <c r="L50"/>
  <c r="K49"/>
  <c r="I49"/>
  <c r="G49"/>
  <c r="D49"/>
  <c r="L49"/>
  <c r="K48"/>
  <c r="I48"/>
  <c r="G48"/>
  <c r="D48"/>
  <c r="L48"/>
  <c r="K47"/>
  <c r="I47"/>
  <c r="G47"/>
  <c r="D47"/>
  <c r="L47"/>
  <c r="K46"/>
  <c r="I46"/>
  <c r="G46"/>
  <c r="D46"/>
  <c r="L46"/>
  <c r="K45"/>
  <c r="I45"/>
  <c r="G45"/>
  <c r="D45"/>
  <c r="L45"/>
  <c r="K44"/>
  <c r="I44"/>
  <c r="G44"/>
  <c r="D44"/>
  <c r="L44"/>
  <c r="K43"/>
  <c r="I43"/>
  <c r="G43"/>
  <c r="D43"/>
  <c r="L43"/>
  <c r="K42"/>
  <c r="I42"/>
  <c r="G42"/>
  <c r="D42"/>
  <c r="L42"/>
  <c r="L41"/>
  <c r="N41"/>
  <c r="K41"/>
  <c r="I41"/>
  <c r="G41"/>
  <c r="E41"/>
  <c r="D41"/>
  <c r="K40"/>
  <c r="I40"/>
  <c r="G40"/>
  <c r="D40"/>
  <c r="L40"/>
  <c r="L39"/>
  <c r="N39"/>
  <c r="K39"/>
  <c r="I39"/>
  <c r="G39"/>
  <c r="E39"/>
  <c r="D39"/>
  <c r="K38"/>
  <c r="I38"/>
  <c r="G38"/>
  <c r="D38"/>
  <c r="L38"/>
  <c r="L37"/>
  <c r="N37"/>
  <c r="K37"/>
  <c r="I37"/>
  <c r="G37"/>
  <c r="E37"/>
  <c r="D37"/>
  <c r="K36"/>
  <c r="I36"/>
  <c r="G36"/>
  <c r="D36"/>
  <c r="L36"/>
  <c r="L35"/>
  <c r="N35"/>
  <c r="K35"/>
  <c r="I35"/>
  <c r="G35"/>
  <c r="E35"/>
  <c r="D35"/>
  <c r="K34"/>
  <c r="I34"/>
  <c r="G34"/>
  <c r="D34"/>
  <c r="L34"/>
  <c r="L33"/>
  <c r="N33"/>
  <c r="K33"/>
  <c r="I33"/>
  <c r="G33"/>
  <c r="E33"/>
  <c r="D33"/>
  <c r="K32"/>
  <c r="I32"/>
  <c r="G32"/>
  <c r="D32"/>
  <c r="L32"/>
  <c r="L31"/>
  <c r="N31"/>
  <c r="K31"/>
  <c r="I31"/>
  <c r="G31"/>
  <c r="E31"/>
  <c r="D31"/>
  <c r="K30"/>
  <c r="I30"/>
  <c r="G30"/>
  <c r="D30"/>
  <c r="L30"/>
  <c r="L29"/>
  <c r="N29"/>
  <c r="K29"/>
  <c r="I29"/>
  <c r="G29"/>
  <c r="E29"/>
  <c r="D29"/>
  <c r="K28"/>
  <c r="I28"/>
  <c r="G28"/>
  <c r="D28"/>
  <c r="L28"/>
  <c r="L27"/>
  <c r="N27"/>
  <c r="K27"/>
  <c r="I27"/>
  <c r="G27"/>
  <c r="E27"/>
  <c r="D27"/>
  <c r="K26"/>
  <c r="I26"/>
  <c r="G26"/>
  <c r="D26"/>
  <c r="L26"/>
  <c r="L25"/>
  <c r="N25"/>
  <c r="K25"/>
  <c r="I25"/>
  <c r="G25"/>
  <c r="E25"/>
  <c r="D25"/>
  <c r="K24"/>
  <c r="I24"/>
  <c r="G24"/>
  <c r="D24"/>
  <c r="L24"/>
  <c r="L23"/>
  <c r="N23"/>
  <c r="K23"/>
  <c r="I23"/>
  <c r="G23"/>
  <c r="E23"/>
  <c r="D23"/>
  <c r="K22"/>
  <c r="I22"/>
  <c r="G22"/>
  <c r="D22"/>
  <c r="L22"/>
  <c r="L21"/>
  <c r="N21"/>
  <c r="K21"/>
  <c r="I21"/>
  <c r="G21"/>
  <c r="E21"/>
  <c r="D21"/>
  <c r="K20"/>
  <c r="I20"/>
  <c r="G20"/>
  <c r="D20"/>
  <c r="L20"/>
  <c r="L19"/>
  <c r="N19"/>
  <c r="K19"/>
  <c r="I19"/>
  <c r="G19"/>
  <c r="E19"/>
  <c r="D19"/>
  <c r="K18"/>
  <c r="I18"/>
  <c r="G18"/>
  <c r="D18"/>
  <c r="L18"/>
  <c r="L17"/>
  <c r="N17"/>
  <c r="K17"/>
  <c r="I17"/>
  <c r="G17"/>
  <c r="E17"/>
  <c r="D17"/>
  <c r="K16"/>
  <c r="I16"/>
  <c r="G16"/>
  <c r="D16"/>
  <c r="L16"/>
  <c r="L15"/>
  <c r="N15"/>
  <c r="K15"/>
  <c r="I15"/>
  <c r="G15"/>
  <c r="E15"/>
  <c r="D15"/>
  <c r="K14"/>
  <c r="I14"/>
  <c r="G14"/>
  <c r="D14"/>
  <c r="L14"/>
  <c r="L13"/>
  <c r="N13"/>
  <c r="K13"/>
  <c r="I13"/>
  <c r="G13"/>
  <c r="E13"/>
  <c r="D13"/>
  <c r="K12"/>
  <c r="I12"/>
  <c r="G12"/>
  <c r="D12"/>
  <c r="L12"/>
  <c r="L11"/>
  <c r="N11"/>
  <c r="K11"/>
  <c r="I11"/>
  <c r="G11"/>
  <c r="E11"/>
  <c r="D11"/>
  <c r="K10"/>
  <c r="I10"/>
  <c r="G10"/>
  <c r="D10"/>
  <c r="L10"/>
  <c r="L9"/>
  <c r="N9"/>
  <c r="K9"/>
  <c r="I9"/>
  <c r="G9"/>
  <c r="E9"/>
  <c r="D9"/>
  <c r="K8"/>
  <c r="I8"/>
  <c r="G8"/>
  <c r="D8"/>
  <c r="L8"/>
  <c r="K7"/>
  <c r="I7"/>
  <c r="G7"/>
  <c r="D7"/>
  <c r="L7"/>
  <c r="N7"/>
  <c r="L66" i="3"/>
  <c r="K66"/>
  <c r="I66"/>
  <c r="G66"/>
  <c r="E66"/>
  <c r="D66"/>
  <c r="L65"/>
  <c r="K65"/>
  <c r="I65"/>
  <c r="G65"/>
  <c r="E65"/>
  <c r="D65"/>
  <c r="L64"/>
  <c r="K64"/>
  <c r="I64"/>
  <c r="G64"/>
  <c r="E64"/>
  <c r="D64"/>
  <c r="L63"/>
  <c r="K63"/>
  <c r="I63"/>
  <c r="G63"/>
  <c r="E63"/>
  <c r="D63"/>
  <c r="L62"/>
  <c r="K62"/>
  <c r="I62"/>
  <c r="G62"/>
  <c r="E62"/>
  <c r="D62"/>
  <c r="L61"/>
  <c r="K61"/>
  <c r="I61"/>
  <c r="G61"/>
  <c r="E61"/>
  <c r="D61"/>
  <c r="L60"/>
  <c r="K60"/>
  <c r="I60"/>
  <c r="G60"/>
  <c r="E60"/>
  <c r="D60"/>
  <c r="L59"/>
  <c r="K59"/>
  <c r="I59"/>
  <c r="G59"/>
  <c r="E59"/>
  <c r="D59"/>
  <c r="L58"/>
  <c r="K58"/>
  <c r="I58"/>
  <c r="G58"/>
  <c r="E58"/>
  <c r="D58"/>
  <c r="L57"/>
  <c r="K57"/>
  <c r="I57"/>
  <c r="G57"/>
  <c r="E57"/>
  <c r="D57"/>
  <c r="L56"/>
  <c r="K56"/>
  <c r="I56"/>
  <c r="G56"/>
  <c r="E56"/>
  <c r="D56"/>
  <c r="L55"/>
  <c r="K55"/>
  <c r="I55"/>
  <c r="G55"/>
  <c r="E55"/>
  <c r="D55"/>
  <c r="L54"/>
  <c r="K54"/>
  <c r="I54"/>
  <c r="G54"/>
  <c r="E54"/>
  <c r="D54"/>
  <c r="L53"/>
  <c r="K53"/>
  <c r="I53"/>
  <c r="G53"/>
  <c r="E53"/>
  <c r="D53"/>
  <c r="L52"/>
  <c r="K52"/>
  <c r="I52"/>
  <c r="G52"/>
  <c r="E52"/>
  <c r="D52"/>
  <c r="L51"/>
  <c r="K51"/>
  <c r="I51"/>
  <c r="G51"/>
  <c r="E51"/>
  <c r="D51"/>
  <c r="L50"/>
  <c r="K50"/>
  <c r="I50"/>
  <c r="G50"/>
  <c r="E50"/>
  <c r="D50"/>
  <c r="L49"/>
  <c r="K49"/>
  <c r="I49"/>
  <c r="G49"/>
  <c r="E49"/>
  <c r="D49"/>
  <c r="L48"/>
  <c r="K48"/>
  <c r="I48"/>
  <c r="G48"/>
  <c r="E48"/>
  <c r="D48"/>
  <c r="L47"/>
  <c r="K47"/>
  <c r="I47"/>
  <c r="G47"/>
  <c r="E47"/>
  <c r="D47"/>
  <c r="L46"/>
  <c r="K46"/>
  <c r="I46"/>
  <c r="G46"/>
  <c r="E46"/>
  <c r="D46"/>
  <c r="L45"/>
  <c r="K45"/>
  <c r="I45"/>
  <c r="G45"/>
  <c r="E45"/>
  <c r="D45"/>
  <c r="L44"/>
  <c r="K44"/>
  <c r="I44"/>
  <c r="G44"/>
  <c r="E44"/>
  <c r="D44"/>
  <c r="L43"/>
  <c r="K43"/>
  <c r="I43"/>
  <c r="G43"/>
  <c r="E43"/>
  <c r="D43"/>
  <c r="L42"/>
  <c r="K42"/>
  <c r="I42"/>
  <c r="G42"/>
  <c r="E42"/>
  <c r="D42"/>
  <c r="L41"/>
  <c r="K41"/>
  <c r="I41"/>
  <c r="G41"/>
  <c r="E41"/>
  <c r="D41"/>
  <c r="L40"/>
  <c r="K40"/>
  <c r="I40"/>
  <c r="G40"/>
  <c r="E40"/>
  <c r="D40"/>
  <c r="L39"/>
  <c r="K39"/>
  <c r="I39"/>
  <c r="G39"/>
  <c r="E39"/>
  <c r="D39"/>
  <c r="L38"/>
  <c r="K38"/>
  <c r="I38"/>
  <c r="G38"/>
  <c r="E38"/>
  <c r="D38"/>
  <c r="L37"/>
  <c r="K37"/>
  <c r="I37"/>
  <c r="G37"/>
  <c r="E37"/>
  <c r="D37"/>
  <c r="L36"/>
  <c r="K36"/>
  <c r="I36"/>
  <c r="G36"/>
  <c r="E36"/>
  <c r="D36"/>
  <c r="L35"/>
  <c r="K35"/>
  <c r="I35"/>
  <c r="G35"/>
  <c r="E35"/>
  <c r="D35"/>
  <c r="L34"/>
  <c r="K34"/>
  <c r="I34"/>
  <c r="G34"/>
  <c r="E34"/>
  <c r="D34"/>
  <c r="L33"/>
  <c r="K33"/>
  <c r="I33"/>
  <c r="G33"/>
  <c r="E33"/>
  <c r="D33"/>
  <c r="L32"/>
  <c r="K32"/>
  <c r="I32"/>
  <c r="G32"/>
  <c r="E32"/>
  <c r="D32"/>
  <c r="L31"/>
  <c r="K31"/>
  <c r="I31"/>
  <c r="G31"/>
  <c r="E31"/>
  <c r="D31"/>
  <c r="L30"/>
  <c r="K30"/>
  <c r="I30"/>
  <c r="G30"/>
  <c r="E30"/>
  <c r="D30"/>
  <c r="L29"/>
  <c r="K29"/>
  <c r="I29"/>
  <c r="G29"/>
  <c r="E29"/>
  <c r="D29"/>
  <c r="L28"/>
  <c r="K28"/>
  <c r="I28"/>
  <c r="G28"/>
  <c r="E28"/>
  <c r="D28"/>
  <c r="L27"/>
  <c r="K27"/>
  <c r="I27"/>
  <c r="G27"/>
  <c r="E27"/>
  <c r="D27"/>
  <c r="L26"/>
  <c r="K26"/>
  <c r="I26"/>
  <c r="G26"/>
  <c r="E26"/>
  <c r="D26"/>
  <c r="L25"/>
  <c r="K25"/>
  <c r="I25"/>
  <c r="G25"/>
  <c r="E25"/>
  <c r="D25"/>
  <c r="L24"/>
  <c r="K24"/>
  <c r="I24"/>
  <c r="G24"/>
  <c r="E24"/>
  <c r="D24"/>
  <c r="L23"/>
  <c r="K23"/>
  <c r="I23"/>
  <c r="G23"/>
  <c r="E23"/>
  <c r="D23"/>
  <c r="L22"/>
  <c r="K22"/>
  <c r="I22"/>
  <c r="G22"/>
  <c r="E22"/>
  <c r="D22"/>
  <c r="L21"/>
  <c r="K21"/>
  <c r="I21"/>
  <c r="G21"/>
  <c r="E21"/>
  <c r="D21"/>
  <c r="L20"/>
  <c r="K20"/>
  <c r="I20"/>
  <c r="G20"/>
  <c r="E20"/>
  <c r="D20"/>
  <c r="K16"/>
  <c r="I16"/>
  <c r="G16"/>
  <c r="D16"/>
  <c r="L16"/>
  <c r="K12"/>
  <c r="I12"/>
  <c r="G12"/>
  <c r="D12"/>
  <c r="L12"/>
  <c r="N12"/>
  <c r="K8"/>
  <c r="I8"/>
  <c r="G8"/>
  <c r="D8"/>
  <c r="L8"/>
  <c r="N8"/>
  <c r="K14"/>
  <c r="I14"/>
  <c r="G14"/>
  <c r="D14"/>
  <c r="K18"/>
  <c r="I18"/>
  <c r="G18"/>
  <c r="D18"/>
  <c r="E18"/>
  <c r="K19"/>
  <c r="I19"/>
  <c r="G19"/>
  <c r="D19"/>
  <c r="L19"/>
  <c r="N19"/>
  <c r="K15"/>
  <c r="I15"/>
  <c r="G15"/>
  <c r="D15"/>
  <c r="L15"/>
  <c r="N15"/>
  <c r="L17"/>
  <c r="N17"/>
  <c r="K17"/>
  <c r="I17"/>
  <c r="G17"/>
  <c r="D17"/>
  <c r="K10"/>
  <c r="I10"/>
  <c r="G10"/>
  <c r="D10"/>
  <c r="L10"/>
  <c r="N10"/>
  <c r="K9"/>
  <c r="I9"/>
  <c r="G9"/>
  <c r="D9"/>
  <c r="K7"/>
  <c r="I7"/>
  <c r="G7"/>
  <c r="D7"/>
  <c r="L7"/>
  <c r="N7"/>
  <c r="K13"/>
  <c r="I13"/>
  <c r="G13"/>
  <c r="D13"/>
  <c r="K11"/>
  <c r="I11"/>
  <c r="G11"/>
  <c r="D11"/>
  <c r="L11"/>
  <c r="N11"/>
  <c r="L65" i="2"/>
  <c r="K65"/>
  <c r="I65"/>
  <c r="G65"/>
  <c r="E65"/>
  <c r="D65"/>
  <c r="K64"/>
  <c r="I64"/>
  <c r="G64"/>
  <c r="D64"/>
  <c r="L64"/>
  <c r="L63"/>
  <c r="K63"/>
  <c r="I63"/>
  <c r="G63"/>
  <c r="E63"/>
  <c r="D63"/>
  <c r="K62"/>
  <c r="I62"/>
  <c r="G62"/>
  <c r="D62"/>
  <c r="L62"/>
  <c r="L61"/>
  <c r="K61"/>
  <c r="I61"/>
  <c r="G61"/>
  <c r="E61"/>
  <c r="D61"/>
  <c r="K60"/>
  <c r="I60"/>
  <c r="G60"/>
  <c r="D60"/>
  <c r="L60"/>
  <c r="L59"/>
  <c r="K59"/>
  <c r="I59"/>
  <c r="G59"/>
  <c r="E59"/>
  <c r="D59"/>
  <c r="K58"/>
  <c r="I58"/>
  <c r="G58"/>
  <c r="D58"/>
  <c r="L58"/>
  <c r="L57"/>
  <c r="K57"/>
  <c r="I57"/>
  <c r="G57"/>
  <c r="E57"/>
  <c r="D57"/>
  <c r="K56"/>
  <c r="I56"/>
  <c r="G56"/>
  <c r="D56"/>
  <c r="L56"/>
  <c r="L55"/>
  <c r="K55"/>
  <c r="I55"/>
  <c r="G55"/>
  <c r="E55"/>
  <c r="D55"/>
  <c r="K54"/>
  <c r="I54"/>
  <c r="G54"/>
  <c r="D54"/>
  <c r="L54"/>
  <c r="L53"/>
  <c r="K53"/>
  <c r="I53"/>
  <c r="G53"/>
  <c r="E53"/>
  <c r="D53"/>
  <c r="K52"/>
  <c r="I52"/>
  <c r="G52"/>
  <c r="D52"/>
  <c r="L52"/>
  <c r="L51"/>
  <c r="K51"/>
  <c r="I51"/>
  <c r="G51"/>
  <c r="E51"/>
  <c r="D51"/>
  <c r="K50"/>
  <c r="I50"/>
  <c r="G50"/>
  <c r="D50"/>
  <c r="L50"/>
  <c r="L49"/>
  <c r="K49"/>
  <c r="I49"/>
  <c r="G49"/>
  <c r="E49"/>
  <c r="D49"/>
  <c r="K48"/>
  <c r="I48"/>
  <c r="G48"/>
  <c r="D48"/>
  <c r="L48"/>
  <c r="L47"/>
  <c r="K47"/>
  <c r="I47"/>
  <c r="G47"/>
  <c r="E47"/>
  <c r="D47"/>
  <c r="K46"/>
  <c r="I46"/>
  <c r="G46"/>
  <c r="D46"/>
  <c r="L46"/>
  <c r="L45"/>
  <c r="K45"/>
  <c r="I45"/>
  <c r="G45"/>
  <c r="E45"/>
  <c r="D45"/>
  <c r="K44"/>
  <c r="I44"/>
  <c r="G44"/>
  <c r="D44"/>
  <c r="L44"/>
  <c r="L43"/>
  <c r="K43"/>
  <c r="I43"/>
  <c r="G43"/>
  <c r="E43"/>
  <c r="D43"/>
  <c r="K42"/>
  <c r="I42"/>
  <c r="G42"/>
  <c r="D42"/>
  <c r="L42"/>
  <c r="L41"/>
  <c r="K41"/>
  <c r="I41"/>
  <c r="G41"/>
  <c r="E41"/>
  <c r="D41"/>
  <c r="K40"/>
  <c r="I40"/>
  <c r="G40"/>
  <c r="D40"/>
  <c r="L40"/>
  <c r="L39"/>
  <c r="K39"/>
  <c r="I39"/>
  <c r="G39"/>
  <c r="E39"/>
  <c r="D39"/>
  <c r="K38"/>
  <c r="I38"/>
  <c r="G38"/>
  <c r="D38"/>
  <c r="L38"/>
  <c r="L37"/>
  <c r="K37"/>
  <c r="I37"/>
  <c r="G37"/>
  <c r="E37"/>
  <c r="D37"/>
  <c r="K36"/>
  <c r="I36"/>
  <c r="G36"/>
  <c r="D36"/>
  <c r="L36"/>
  <c r="N36"/>
  <c r="L35"/>
  <c r="N35"/>
  <c r="K35"/>
  <c r="I35"/>
  <c r="G35"/>
  <c r="E35"/>
  <c r="D35"/>
  <c r="K34"/>
  <c r="I34"/>
  <c r="G34"/>
  <c r="D34"/>
  <c r="L34"/>
  <c r="K33"/>
  <c r="I33"/>
  <c r="G33"/>
  <c r="D33"/>
  <c r="E33"/>
  <c r="L32"/>
  <c r="N32"/>
  <c r="K32"/>
  <c r="I32"/>
  <c r="G32"/>
  <c r="E32"/>
  <c r="D32"/>
  <c r="K31"/>
  <c r="I31"/>
  <c r="G31"/>
  <c r="D31"/>
  <c r="L31"/>
  <c r="N31"/>
  <c r="K30"/>
  <c r="I30"/>
  <c r="G30"/>
  <c r="D30"/>
  <c r="L30"/>
  <c r="M29"/>
  <c r="L29"/>
  <c r="N29"/>
  <c r="K29"/>
  <c r="I29"/>
  <c r="G29"/>
  <c r="E29"/>
  <c r="D29"/>
  <c r="K28"/>
  <c r="I28"/>
  <c r="G28"/>
  <c r="D28"/>
  <c r="L28"/>
  <c r="N28"/>
  <c r="L27"/>
  <c r="N27"/>
  <c r="K27"/>
  <c r="I27"/>
  <c r="G27"/>
  <c r="E27"/>
  <c r="D27"/>
  <c r="L26"/>
  <c r="N26"/>
  <c r="K26"/>
  <c r="I26"/>
  <c r="G26"/>
  <c r="E26"/>
  <c r="D26"/>
  <c r="K25"/>
  <c r="I25"/>
  <c r="G25"/>
  <c r="D25"/>
  <c r="L25"/>
  <c r="L24"/>
  <c r="N24"/>
  <c r="K24"/>
  <c r="I24"/>
  <c r="G24"/>
  <c r="E24"/>
  <c r="D24"/>
  <c r="K23"/>
  <c r="I23"/>
  <c r="G23"/>
  <c r="D23"/>
  <c r="L23"/>
  <c r="N23"/>
  <c r="K22"/>
  <c r="I22"/>
  <c r="G22"/>
  <c r="D22"/>
  <c r="L22"/>
  <c r="L21"/>
  <c r="N21"/>
  <c r="K21"/>
  <c r="I21"/>
  <c r="G21"/>
  <c r="E21"/>
  <c r="D21"/>
  <c r="K20"/>
  <c r="I20"/>
  <c r="G20"/>
  <c r="D20"/>
  <c r="L20"/>
  <c r="N20"/>
  <c r="K19"/>
  <c r="I19"/>
  <c r="G19"/>
  <c r="D19"/>
  <c r="L19"/>
  <c r="N19"/>
  <c r="K18"/>
  <c r="I18"/>
  <c r="G18"/>
  <c r="D18"/>
  <c r="E18"/>
  <c r="K17"/>
  <c r="I17"/>
  <c r="G17"/>
  <c r="D17"/>
  <c r="L17"/>
  <c r="N17"/>
  <c r="K16"/>
  <c r="I16"/>
  <c r="G16"/>
  <c r="D16"/>
  <c r="L16"/>
  <c r="N16"/>
  <c r="K15"/>
  <c r="I15"/>
  <c r="G15"/>
  <c r="D15"/>
  <c r="L15"/>
  <c r="N15"/>
  <c r="K14"/>
  <c r="I14"/>
  <c r="G14"/>
  <c r="D14"/>
  <c r="L14"/>
  <c r="K13"/>
  <c r="I13"/>
  <c r="G13"/>
  <c r="D13"/>
  <c r="L13"/>
  <c r="L12"/>
  <c r="N12"/>
  <c r="K12"/>
  <c r="I12"/>
  <c r="G12"/>
  <c r="E12"/>
  <c r="D12"/>
  <c r="K11"/>
  <c r="I11"/>
  <c r="G11"/>
  <c r="D11"/>
  <c r="L11"/>
  <c r="N11"/>
  <c r="K10"/>
  <c r="I10"/>
  <c r="G10"/>
  <c r="D10"/>
  <c r="L10"/>
  <c r="K7"/>
  <c r="I7"/>
  <c r="G7"/>
  <c r="D7"/>
  <c r="L7"/>
  <c r="N7"/>
  <c r="K8"/>
  <c r="I8"/>
  <c r="G8"/>
  <c r="D8"/>
  <c r="L8"/>
  <c r="N8"/>
  <c r="K9"/>
  <c r="I9"/>
  <c r="G9"/>
  <c r="D9"/>
  <c r="K22" i="1"/>
  <c r="I22"/>
  <c r="G22"/>
  <c r="D22"/>
  <c r="L22"/>
  <c r="K20"/>
  <c r="I20"/>
  <c r="G20"/>
  <c r="D20"/>
  <c r="L20"/>
  <c r="N20"/>
  <c r="K8"/>
  <c r="I8"/>
  <c r="G8"/>
  <c r="D8"/>
  <c r="L8"/>
  <c r="N8"/>
  <c r="K11"/>
  <c r="I11"/>
  <c r="G11"/>
  <c r="D11"/>
  <c r="L11"/>
  <c r="N11"/>
  <c r="K19"/>
  <c r="I19"/>
  <c r="G19"/>
  <c r="D19"/>
  <c r="L19"/>
  <c r="K29"/>
  <c r="I29"/>
  <c r="G29"/>
  <c r="D29"/>
  <c r="L29"/>
  <c r="N29"/>
  <c r="D12"/>
  <c r="D7"/>
  <c r="D15"/>
  <c r="D26"/>
  <c r="K15"/>
  <c r="K7"/>
  <c r="K12"/>
  <c r="K13"/>
  <c r="K28"/>
  <c r="K10"/>
  <c r="K14"/>
  <c r="K31"/>
  <c r="K17"/>
  <c r="K21"/>
  <c r="K32"/>
  <c r="K18"/>
  <c r="K24"/>
  <c r="K25"/>
  <c r="K23"/>
  <c r="K33"/>
  <c r="K34"/>
  <c r="K35"/>
  <c r="K36"/>
  <c r="K37"/>
  <c r="K38"/>
  <c r="K39"/>
  <c r="K40"/>
  <c r="K41"/>
  <c r="K30"/>
  <c r="K16"/>
  <c r="K42"/>
  <c r="K43"/>
  <c r="K44"/>
  <c r="K45"/>
  <c r="K27"/>
  <c r="K46"/>
  <c r="K47"/>
  <c r="K48"/>
  <c r="K49"/>
  <c r="K50"/>
  <c r="K51"/>
  <c r="K9"/>
  <c r="K52"/>
  <c r="K53"/>
  <c r="K54"/>
  <c r="K55"/>
  <c r="K56"/>
  <c r="K57"/>
  <c r="K58"/>
  <c r="K59"/>
  <c r="K60"/>
  <c r="K61"/>
  <c r="K62"/>
  <c r="K63"/>
  <c r="K64"/>
  <c r="K65"/>
  <c r="K66"/>
  <c r="I15"/>
  <c r="I7"/>
  <c r="I12"/>
  <c r="I13"/>
  <c r="I28"/>
  <c r="I10"/>
  <c r="I14"/>
  <c r="I31"/>
  <c r="I17"/>
  <c r="I21"/>
  <c r="I32"/>
  <c r="I18"/>
  <c r="I24"/>
  <c r="I25"/>
  <c r="I23"/>
  <c r="I33"/>
  <c r="I34"/>
  <c r="I35"/>
  <c r="I36"/>
  <c r="I37"/>
  <c r="I38"/>
  <c r="I39"/>
  <c r="I40"/>
  <c r="I41"/>
  <c r="I30"/>
  <c r="I16"/>
  <c r="I42"/>
  <c r="I43"/>
  <c r="I44"/>
  <c r="I45"/>
  <c r="I27"/>
  <c r="I46"/>
  <c r="I47"/>
  <c r="I48"/>
  <c r="I49"/>
  <c r="I50"/>
  <c r="I51"/>
  <c r="I9"/>
  <c r="I52"/>
  <c r="I53"/>
  <c r="I54"/>
  <c r="I55"/>
  <c r="I56"/>
  <c r="I57"/>
  <c r="I58"/>
  <c r="I59"/>
  <c r="I60"/>
  <c r="I61"/>
  <c r="I62"/>
  <c r="I63"/>
  <c r="I64"/>
  <c r="I65"/>
  <c r="I66"/>
  <c r="G15"/>
  <c r="G7"/>
  <c r="G12"/>
  <c r="G13"/>
  <c r="G28"/>
  <c r="G10"/>
  <c r="G14"/>
  <c r="G31"/>
  <c r="G17"/>
  <c r="G21"/>
  <c r="G32"/>
  <c r="G18"/>
  <c r="G24"/>
  <c r="G25"/>
  <c r="G23"/>
  <c r="G33"/>
  <c r="G34"/>
  <c r="G35"/>
  <c r="G36"/>
  <c r="G37"/>
  <c r="G38"/>
  <c r="G39"/>
  <c r="G40"/>
  <c r="G41"/>
  <c r="G30"/>
  <c r="G16"/>
  <c r="G42"/>
  <c r="G43"/>
  <c r="G44"/>
  <c r="G45"/>
  <c r="G27"/>
  <c r="G46"/>
  <c r="G47"/>
  <c r="G48"/>
  <c r="G49"/>
  <c r="G50"/>
  <c r="G51"/>
  <c r="G9"/>
  <c r="G52"/>
  <c r="G53"/>
  <c r="G54"/>
  <c r="G55"/>
  <c r="G56"/>
  <c r="G57"/>
  <c r="G58"/>
  <c r="G59"/>
  <c r="G60"/>
  <c r="G61"/>
  <c r="G62"/>
  <c r="G63"/>
  <c r="G64"/>
  <c r="G65"/>
  <c r="G66"/>
  <c r="E64"/>
  <c r="K26"/>
  <c r="I26"/>
  <c r="G26"/>
  <c r="D60"/>
  <c r="E60"/>
  <c r="D61"/>
  <c r="E61"/>
  <c r="D62"/>
  <c r="E62"/>
  <c r="D63"/>
  <c r="E63"/>
  <c r="D64"/>
  <c r="D65"/>
  <c r="E65"/>
  <c r="D66"/>
  <c r="E66"/>
  <c r="E20" i="5"/>
  <c r="E28"/>
  <c r="E40"/>
  <c r="E13"/>
  <c r="E38"/>
  <c r="E16"/>
  <c r="E36"/>
  <c r="L41"/>
  <c r="N41"/>
  <c r="E29"/>
  <c r="E23"/>
  <c r="E39"/>
  <c r="L39"/>
  <c r="N39"/>
  <c r="E26"/>
  <c r="L26"/>
  <c r="N26"/>
  <c r="L18" i="3"/>
  <c r="N18"/>
  <c r="E17"/>
  <c r="E10"/>
  <c r="E15"/>
  <c r="E14"/>
  <c r="E11" i="6"/>
  <c r="E7"/>
  <c r="E16"/>
  <c r="L16"/>
  <c r="N16"/>
  <c r="E7" i="4"/>
  <c r="E8" i="2"/>
  <c r="N13"/>
  <c r="M13"/>
  <c r="N25"/>
  <c r="M25"/>
  <c r="N10"/>
  <c r="M10"/>
  <c r="N22"/>
  <c r="M22"/>
  <c r="N34"/>
  <c r="M34"/>
  <c r="N30"/>
  <c r="M30"/>
  <c r="E23"/>
  <c r="E25"/>
  <c r="E28"/>
  <c r="E31"/>
  <c r="E10"/>
  <c r="E22"/>
  <c r="E30"/>
  <c r="E36"/>
  <c r="E38"/>
  <c r="E40"/>
  <c r="E42"/>
  <c r="E44"/>
  <c r="E46"/>
  <c r="E48"/>
  <c r="E50"/>
  <c r="E52"/>
  <c r="E54"/>
  <c r="E56"/>
  <c r="E58"/>
  <c r="E60"/>
  <c r="E62"/>
  <c r="E64"/>
  <c r="E11"/>
  <c r="E13"/>
  <c r="M26"/>
  <c r="E34"/>
  <c r="E9" i="6"/>
  <c r="E13"/>
  <c r="E32" i="5"/>
  <c r="E37"/>
  <c r="E12"/>
  <c r="E8"/>
  <c r="E34"/>
  <c r="E11"/>
  <c r="E31"/>
  <c r="E46"/>
  <c r="L46"/>
  <c r="E35"/>
  <c r="L31"/>
  <c r="N31"/>
  <c r="E25"/>
  <c r="E30"/>
  <c r="E44"/>
  <c r="E19" i="3"/>
  <c r="E8"/>
  <c r="L14"/>
  <c r="N14"/>
  <c r="E7" i="2"/>
  <c r="E10" i="6"/>
  <c r="L10"/>
  <c r="N10"/>
  <c r="E15"/>
  <c r="E8"/>
  <c r="E14"/>
  <c r="E24" i="5"/>
  <c r="E10"/>
  <c r="E14"/>
  <c r="E33"/>
  <c r="E27"/>
  <c r="E43"/>
  <c r="E45"/>
  <c r="E18"/>
  <c r="E21"/>
  <c r="E12" i="6"/>
  <c r="L15"/>
  <c r="N15"/>
  <c r="L14" i="5"/>
  <c r="N14"/>
  <c r="E17"/>
  <c r="N7"/>
  <c r="E7"/>
  <c r="E47"/>
  <c r="L17"/>
  <c r="E48"/>
  <c r="L10"/>
  <c r="E19"/>
  <c r="N42"/>
  <c r="E42"/>
  <c r="E22"/>
  <c r="N15"/>
  <c r="E15"/>
  <c r="E9"/>
  <c r="E16" i="3"/>
  <c r="E12"/>
  <c r="E13"/>
  <c r="E9"/>
  <c r="L9"/>
  <c r="N9"/>
  <c r="E7"/>
  <c r="L13"/>
  <c r="E11"/>
  <c r="N17" i="7"/>
  <c r="M17"/>
  <c r="N19"/>
  <c r="M19"/>
  <c r="N27"/>
  <c r="M27"/>
  <c r="N29"/>
  <c r="M29"/>
  <c r="N35"/>
  <c r="M35"/>
  <c r="N37"/>
  <c r="M37"/>
  <c r="N39"/>
  <c r="M39"/>
  <c r="N45"/>
  <c r="M45"/>
  <c r="N47"/>
  <c r="M47"/>
  <c r="N49"/>
  <c r="M49"/>
  <c r="N55"/>
  <c r="M55"/>
  <c r="N61"/>
  <c r="M61"/>
  <c r="N63"/>
  <c r="M63"/>
  <c r="M10"/>
  <c r="M14"/>
  <c r="M9"/>
  <c r="M13"/>
  <c r="N16"/>
  <c r="M16"/>
  <c r="N22"/>
  <c r="M22"/>
  <c r="N24"/>
  <c r="M24"/>
  <c r="N26"/>
  <c r="M26"/>
  <c r="N28"/>
  <c r="M28"/>
  <c r="N30"/>
  <c r="M30"/>
  <c r="N34"/>
  <c r="M34"/>
  <c r="N36"/>
  <c r="M36"/>
  <c r="N38"/>
  <c r="M38"/>
  <c r="N40"/>
  <c r="M40"/>
  <c r="N42"/>
  <c r="M42"/>
  <c r="N46"/>
  <c r="M46"/>
  <c r="N48"/>
  <c r="M48"/>
  <c r="N54"/>
  <c r="M54"/>
  <c r="M8"/>
  <c r="M12"/>
  <c r="N21"/>
  <c r="M21"/>
  <c r="N23"/>
  <c r="M23"/>
  <c r="N25"/>
  <c r="M25"/>
  <c r="N31"/>
  <c r="M31"/>
  <c r="N33"/>
  <c r="M33"/>
  <c r="N41"/>
  <c r="M41"/>
  <c r="N43"/>
  <c r="M43"/>
  <c r="N51"/>
  <c r="M51"/>
  <c r="N53"/>
  <c r="M53"/>
  <c r="N57"/>
  <c r="M57"/>
  <c r="N59"/>
  <c r="M59"/>
  <c r="N65"/>
  <c r="M65"/>
  <c r="N18"/>
  <c r="M18"/>
  <c r="N20"/>
  <c r="M20"/>
  <c r="N32"/>
  <c r="M32"/>
  <c r="N44"/>
  <c r="M44"/>
  <c r="N50"/>
  <c r="M50"/>
  <c r="N52"/>
  <c r="M52"/>
  <c r="N56"/>
  <c r="M56"/>
  <c r="N58"/>
  <c r="M58"/>
  <c r="N60"/>
  <c r="M60"/>
  <c r="N62"/>
  <c r="M62"/>
  <c r="N64"/>
  <c r="M64"/>
  <c r="N66"/>
  <c r="M66"/>
  <c r="N23" i="6"/>
  <c r="M23"/>
  <c r="N25"/>
  <c r="M25"/>
  <c r="N31"/>
  <c r="M31"/>
  <c r="N33"/>
  <c r="M33"/>
  <c r="N35"/>
  <c r="M35"/>
  <c r="N43"/>
  <c r="M43"/>
  <c r="N45"/>
  <c r="M45"/>
  <c r="N53"/>
  <c r="M53"/>
  <c r="N55"/>
  <c r="M55"/>
  <c r="N57"/>
  <c r="M57"/>
  <c r="N59"/>
  <c r="M59"/>
  <c r="N65"/>
  <c r="M65"/>
  <c r="M9"/>
  <c r="N18"/>
  <c r="M18"/>
  <c r="N20"/>
  <c r="M20"/>
  <c r="N24"/>
  <c r="M24"/>
  <c r="N26"/>
  <c r="M26"/>
  <c r="N28"/>
  <c r="M28"/>
  <c r="N32"/>
  <c r="M32"/>
  <c r="N34"/>
  <c r="M34"/>
  <c r="N36"/>
  <c r="M36"/>
  <c r="N38"/>
  <c r="M38"/>
  <c r="N40"/>
  <c r="M40"/>
  <c r="N42"/>
  <c r="M42"/>
  <c r="N46"/>
  <c r="M46"/>
  <c r="N48"/>
  <c r="M48"/>
  <c r="N52"/>
  <c r="M52"/>
  <c r="N21"/>
  <c r="M21"/>
  <c r="N27"/>
  <c r="M27"/>
  <c r="N29"/>
  <c r="M29"/>
  <c r="N37"/>
  <c r="M37"/>
  <c r="N39"/>
  <c r="M39"/>
  <c r="N41"/>
  <c r="M41"/>
  <c r="N47"/>
  <c r="M47"/>
  <c r="N49"/>
  <c r="M49"/>
  <c r="N51"/>
  <c r="M51"/>
  <c r="N61"/>
  <c r="M61"/>
  <c r="N63"/>
  <c r="M63"/>
  <c r="N22"/>
  <c r="M22"/>
  <c r="N30"/>
  <c r="M30"/>
  <c r="N44"/>
  <c r="M44"/>
  <c r="N50"/>
  <c r="M50"/>
  <c r="N54"/>
  <c r="M54"/>
  <c r="N56"/>
  <c r="M56"/>
  <c r="N58"/>
  <c r="M58"/>
  <c r="N60"/>
  <c r="M60"/>
  <c r="N62"/>
  <c r="M62"/>
  <c r="N64"/>
  <c r="M64"/>
  <c r="N66"/>
  <c r="M66"/>
  <c r="N13" i="5"/>
  <c r="N28"/>
  <c r="N25"/>
  <c r="N35"/>
  <c r="N11"/>
  <c r="N23"/>
  <c r="N12"/>
  <c r="N32"/>
  <c r="N18"/>
  <c r="N43"/>
  <c r="N33"/>
  <c r="N27"/>
  <c r="N49"/>
  <c r="M49"/>
  <c r="N51"/>
  <c r="M51"/>
  <c r="N53"/>
  <c r="M53"/>
  <c r="N55"/>
  <c r="M55"/>
  <c r="N57"/>
  <c r="M57"/>
  <c r="N59"/>
  <c r="M59"/>
  <c r="N61"/>
  <c r="M61"/>
  <c r="N63"/>
  <c r="M63"/>
  <c r="N65"/>
  <c r="M65"/>
  <c r="M48"/>
  <c r="N38"/>
  <c r="N40"/>
  <c r="N20"/>
  <c r="N46"/>
  <c r="N34"/>
  <c r="N8"/>
  <c r="N37"/>
  <c r="N21"/>
  <c r="N45"/>
  <c r="N30"/>
  <c r="N24"/>
  <c r="N44"/>
  <c r="N50"/>
  <c r="M50"/>
  <c r="N52"/>
  <c r="M52"/>
  <c r="N54"/>
  <c r="M54"/>
  <c r="N56"/>
  <c r="M56"/>
  <c r="N58"/>
  <c r="M58"/>
  <c r="N60"/>
  <c r="M60"/>
  <c r="N62"/>
  <c r="M62"/>
  <c r="N64"/>
  <c r="M64"/>
  <c r="N66"/>
  <c r="M66"/>
  <c r="N8" i="4"/>
  <c r="M8"/>
  <c r="N16"/>
  <c r="M16"/>
  <c r="N20"/>
  <c r="M20"/>
  <c r="N10"/>
  <c r="M10"/>
  <c r="N14"/>
  <c r="M14"/>
  <c r="N18"/>
  <c r="M18"/>
  <c r="N22"/>
  <c r="M22"/>
  <c r="N26"/>
  <c r="M26"/>
  <c r="N30"/>
  <c r="M30"/>
  <c r="N34"/>
  <c r="M34"/>
  <c r="N38"/>
  <c r="M38"/>
  <c r="N42"/>
  <c r="M42"/>
  <c r="N43"/>
  <c r="M43"/>
  <c r="N44"/>
  <c r="M44"/>
  <c r="N45"/>
  <c r="M45"/>
  <c r="N46"/>
  <c r="M46"/>
  <c r="N47"/>
  <c r="M47"/>
  <c r="N48"/>
  <c r="M48"/>
  <c r="N49"/>
  <c r="M49"/>
  <c r="N50"/>
  <c r="M50"/>
  <c r="N51"/>
  <c r="M51"/>
  <c r="N52"/>
  <c r="M52"/>
  <c r="N53"/>
  <c r="M53"/>
  <c r="N54"/>
  <c r="M54"/>
  <c r="N55"/>
  <c r="M55"/>
  <c r="N56"/>
  <c r="M56"/>
  <c r="N57"/>
  <c r="M57"/>
  <c r="N58"/>
  <c r="M58"/>
  <c r="N59"/>
  <c r="M59"/>
  <c r="N60"/>
  <c r="M60"/>
  <c r="N61"/>
  <c r="M61"/>
  <c r="N62"/>
  <c r="M62"/>
  <c r="N63"/>
  <c r="M63"/>
  <c r="N64"/>
  <c r="M64"/>
  <c r="N65"/>
  <c r="M65"/>
  <c r="N66"/>
  <c r="M66"/>
  <c r="N12"/>
  <c r="M12"/>
  <c r="N24"/>
  <c r="M24"/>
  <c r="N28"/>
  <c r="M28"/>
  <c r="N32"/>
  <c r="M32"/>
  <c r="N36"/>
  <c r="M36"/>
  <c r="N40"/>
  <c r="M40"/>
  <c r="E8"/>
  <c r="M9"/>
  <c r="E12"/>
  <c r="M13"/>
  <c r="E16"/>
  <c r="M17"/>
  <c r="E20"/>
  <c r="M21"/>
  <c r="E24"/>
  <c r="M25"/>
  <c r="E28"/>
  <c r="M29"/>
  <c r="E32"/>
  <c r="M33"/>
  <c r="E36"/>
  <c r="M37"/>
  <c r="E40"/>
  <c r="M41"/>
  <c r="E43"/>
  <c r="E45"/>
  <c r="E47"/>
  <c r="E49"/>
  <c r="E51"/>
  <c r="E53"/>
  <c r="E55"/>
  <c r="E57"/>
  <c r="E59"/>
  <c r="E61"/>
  <c r="E63"/>
  <c r="E65"/>
  <c r="M7"/>
  <c r="E10"/>
  <c r="M11"/>
  <c r="E14"/>
  <c r="M15"/>
  <c r="E18"/>
  <c r="M19"/>
  <c r="E22"/>
  <c r="M23"/>
  <c r="E26"/>
  <c r="M27"/>
  <c r="E30"/>
  <c r="M31"/>
  <c r="E34"/>
  <c r="M35"/>
  <c r="E38"/>
  <c r="M39"/>
  <c r="E42"/>
  <c r="E44"/>
  <c r="E46"/>
  <c r="E48"/>
  <c r="E50"/>
  <c r="E52"/>
  <c r="E54"/>
  <c r="E56"/>
  <c r="E58"/>
  <c r="E60"/>
  <c r="E62"/>
  <c r="E64"/>
  <c r="E66"/>
  <c r="N16" i="3"/>
  <c r="N21"/>
  <c r="M21"/>
  <c r="N27"/>
  <c r="M27"/>
  <c r="N33"/>
  <c r="M33"/>
  <c r="N35"/>
  <c r="M35"/>
  <c r="N37"/>
  <c r="M37"/>
  <c r="N39"/>
  <c r="M39"/>
  <c r="N41"/>
  <c r="M41"/>
  <c r="N49"/>
  <c r="M49"/>
  <c r="N51"/>
  <c r="M51"/>
  <c r="N53"/>
  <c r="M53"/>
  <c r="N55"/>
  <c r="M55"/>
  <c r="N57"/>
  <c r="M57"/>
  <c r="N63"/>
  <c r="M63"/>
  <c r="N20"/>
  <c r="M20"/>
  <c r="N22"/>
  <c r="M22"/>
  <c r="N24"/>
  <c r="M24"/>
  <c r="N28"/>
  <c r="M28"/>
  <c r="N30"/>
  <c r="M30"/>
  <c r="N32"/>
  <c r="M32"/>
  <c r="N34"/>
  <c r="M34"/>
  <c r="N36"/>
  <c r="M36"/>
  <c r="N38"/>
  <c r="M38"/>
  <c r="N40"/>
  <c r="M40"/>
  <c r="N42"/>
  <c r="M42"/>
  <c r="N44"/>
  <c r="M44"/>
  <c r="N48"/>
  <c r="M48"/>
  <c r="N52"/>
  <c r="M52"/>
  <c r="N54"/>
  <c r="M54"/>
  <c r="N56"/>
  <c r="M56"/>
  <c r="N58"/>
  <c r="M58"/>
  <c r="N60"/>
  <c r="M60"/>
  <c r="N62"/>
  <c r="M62"/>
  <c r="N64"/>
  <c r="M64"/>
  <c r="N66"/>
  <c r="M66"/>
  <c r="N23"/>
  <c r="M23"/>
  <c r="N25"/>
  <c r="M25"/>
  <c r="N29"/>
  <c r="M29"/>
  <c r="N31"/>
  <c r="M31"/>
  <c r="N43"/>
  <c r="M43"/>
  <c r="N45"/>
  <c r="M45"/>
  <c r="N47"/>
  <c r="M47"/>
  <c r="N59"/>
  <c r="M59"/>
  <c r="N61"/>
  <c r="M61"/>
  <c r="N65"/>
  <c r="M65"/>
  <c r="N26"/>
  <c r="M26"/>
  <c r="N46"/>
  <c r="M46"/>
  <c r="N50"/>
  <c r="M50"/>
  <c r="E16" i="2"/>
  <c r="L18"/>
  <c r="N18"/>
  <c r="E15"/>
  <c r="E17"/>
  <c r="E19"/>
  <c r="M17"/>
  <c r="M21"/>
  <c r="E20"/>
  <c r="L33"/>
  <c r="N33"/>
  <c r="N14"/>
  <c r="E14"/>
  <c r="E9"/>
  <c r="L9"/>
  <c r="M7"/>
  <c r="M12"/>
  <c r="M16"/>
  <c r="M24"/>
  <c r="M28"/>
  <c r="M32"/>
  <c r="M36"/>
  <c r="N38"/>
  <c r="M38"/>
  <c r="N40"/>
  <c r="M40"/>
  <c r="N42"/>
  <c r="M42"/>
  <c r="N44"/>
  <c r="M44"/>
  <c r="N46"/>
  <c r="M46"/>
  <c r="N48"/>
  <c r="M48"/>
  <c r="N50"/>
  <c r="M50"/>
  <c r="N52"/>
  <c r="M52"/>
  <c r="N54"/>
  <c r="M54"/>
  <c r="N56"/>
  <c r="M56"/>
  <c r="N58"/>
  <c r="M58"/>
  <c r="N60"/>
  <c r="M60"/>
  <c r="N62"/>
  <c r="M62"/>
  <c r="N64"/>
  <c r="M64"/>
  <c r="M11"/>
  <c r="M15"/>
  <c r="M19"/>
  <c r="M23"/>
  <c r="M27"/>
  <c r="M31"/>
  <c r="M35"/>
  <c r="N37"/>
  <c r="M37"/>
  <c r="N39"/>
  <c r="M39"/>
  <c r="N41"/>
  <c r="M41"/>
  <c r="N43"/>
  <c r="M43"/>
  <c r="N45"/>
  <c r="M45"/>
  <c r="N47"/>
  <c r="M47"/>
  <c r="N49"/>
  <c r="M49"/>
  <c r="N51"/>
  <c r="M51"/>
  <c r="N53"/>
  <c r="M53"/>
  <c r="N55"/>
  <c r="M55"/>
  <c r="N57"/>
  <c r="M57"/>
  <c r="N59"/>
  <c r="M59"/>
  <c r="N61"/>
  <c r="M61"/>
  <c r="N63"/>
  <c r="M63"/>
  <c r="N65"/>
  <c r="M65"/>
  <c r="N22" i="1"/>
  <c r="N19"/>
  <c r="L66"/>
  <c r="M66"/>
  <c r="L65"/>
  <c r="M65"/>
  <c r="L64"/>
  <c r="M64"/>
  <c r="L63"/>
  <c r="M63"/>
  <c r="L62"/>
  <c r="M62"/>
  <c r="L61"/>
  <c r="M61"/>
  <c r="L60"/>
  <c r="M60"/>
  <c r="D57"/>
  <c r="D56"/>
  <c r="D55"/>
  <c r="D13"/>
  <c r="D28"/>
  <c r="M20" i="5"/>
  <c r="M32"/>
  <c r="M8" i="3"/>
  <c r="M13" i="6"/>
  <c r="M18" i="2"/>
  <c r="M14" i="3"/>
  <c r="M12"/>
  <c r="M9"/>
  <c r="M30" i="5"/>
  <c r="M46"/>
  <c r="M42"/>
  <c r="M44"/>
  <c r="M8"/>
  <c r="M35"/>
  <c r="M27"/>
  <c r="M23"/>
  <c r="M16"/>
  <c r="M28"/>
  <c r="M21"/>
  <c r="M38"/>
  <c r="M43"/>
  <c r="M22"/>
  <c r="M47"/>
  <c r="M7"/>
  <c r="M24"/>
  <c r="M45"/>
  <c r="M37"/>
  <c r="M34"/>
  <c r="M31"/>
  <c r="M40"/>
  <c r="M41"/>
  <c r="M33"/>
  <c r="M18"/>
  <c r="M12"/>
  <c r="M11"/>
  <c r="M25"/>
  <c r="M13"/>
  <c r="M19"/>
  <c r="M36"/>
  <c r="M15"/>
  <c r="M29"/>
  <c r="M14"/>
  <c r="M9"/>
  <c r="M26"/>
  <c r="M16" i="3"/>
  <c r="M11" i="6"/>
  <c r="M12"/>
  <c r="M8"/>
  <c r="M15"/>
  <c r="M7"/>
  <c r="M10"/>
  <c r="M14"/>
  <c r="M15" i="3"/>
  <c r="M7"/>
  <c r="M10"/>
  <c r="M17"/>
  <c r="M16" i="6"/>
  <c r="M39" i="5"/>
  <c r="N17"/>
  <c r="M17"/>
  <c r="N10"/>
  <c r="M10"/>
  <c r="M18" i="3"/>
  <c r="M19"/>
  <c r="M11"/>
  <c r="N13"/>
  <c r="M13"/>
  <c r="M8" i="2"/>
  <c r="M33"/>
  <c r="M20"/>
  <c r="M14"/>
  <c r="N9"/>
  <c r="M9"/>
  <c r="L56" i="1"/>
  <c r="M56"/>
  <c r="E56"/>
  <c r="L57"/>
  <c r="M57"/>
  <c r="E57"/>
  <c r="L55"/>
  <c r="M55"/>
  <c r="E55"/>
  <c r="N60"/>
  <c r="N62"/>
  <c r="N64"/>
  <c r="N66"/>
  <c r="N61"/>
  <c r="N63"/>
  <c r="N65"/>
  <c r="D59"/>
  <c r="D58"/>
  <c r="D54"/>
  <c r="D53"/>
  <c r="D52"/>
  <c r="D9"/>
  <c r="D51"/>
  <c r="D50"/>
  <c r="D49"/>
  <c r="D48"/>
  <c r="D47"/>
  <c r="D46"/>
  <c r="D27"/>
  <c r="D45"/>
  <c r="D44"/>
  <c r="D43"/>
  <c r="D42"/>
  <c r="D16"/>
  <c r="D30"/>
  <c r="D41"/>
  <c r="D40"/>
  <c r="D39"/>
  <c r="D38"/>
  <c r="D37"/>
  <c r="D36"/>
  <c r="D35"/>
  <c r="D34"/>
  <c r="D33"/>
  <c r="D23"/>
  <c r="D25"/>
  <c r="D24"/>
  <c r="D18"/>
  <c r="D32"/>
  <c r="D21"/>
  <c r="D17"/>
  <c r="D31"/>
  <c r="D14"/>
  <c r="E13"/>
  <c r="D10"/>
  <c r="L28"/>
  <c r="L13"/>
  <c r="L12"/>
  <c r="L7"/>
  <c r="N7"/>
  <c r="L15"/>
  <c r="N15"/>
  <c r="E7"/>
  <c r="E29"/>
  <c r="E19"/>
  <c r="E8"/>
  <c r="E22"/>
  <c r="E11"/>
  <c r="E20"/>
  <c r="E28"/>
  <c r="E15"/>
  <c r="E12"/>
  <c r="E26"/>
  <c r="L14"/>
  <c r="E14"/>
  <c r="L32"/>
  <c r="E32"/>
  <c r="L23"/>
  <c r="E23"/>
  <c r="L36"/>
  <c r="E36"/>
  <c r="L40"/>
  <c r="E40"/>
  <c r="L42"/>
  <c r="M42"/>
  <c r="E42"/>
  <c r="L27"/>
  <c r="E27"/>
  <c r="L49"/>
  <c r="M49"/>
  <c r="E49"/>
  <c r="L52"/>
  <c r="E52"/>
  <c r="L59"/>
  <c r="M59"/>
  <c r="E59"/>
  <c r="L31"/>
  <c r="M31"/>
  <c r="E31"/>
  <c r="L18"/>
  <c r="E18"/>
  <c r="L33"/>
  <c r="E33"/>
  <c r="L37"/>
  <c r="E37"/>
  <c r="L41"/>
  <c r="E41"/>
  <c r="L43"/>
  <c r="E43"/>
  <c r="L46"/>
  <c r="E46"/>
  <c r="L50"/>
  <c r="E50"/>
  <c r="L53"/>
  <c r="M53"/>
  <c r="E53"/>
  <c r="N55"/>
  <c r="L17"/>
  <c r="E17"/>
  <c r="L24"/>
  <c r="E24"/>
  <c r="L34"/>
  <c r="E34"/>
  <c r="L38"/>
  <c r="M38"/>
  <c r="E38"/>
  <c r="L30"/>
  <c r="E30"/>
  <c r="L44"/>
  <c r="M44"/>
  <c r="E44"/>
  <c r="L47"/>
  <c r="M47"/>
  <c r="E47"/>
  <c r="L51"/>
  <c r="M51"/>
  <c r="E51"/>
  <c r="L54"/>
  <c r="M54"/>
  <c r="E54"/>
  <c r="N56"/>
  <c r="L10"/>
  <c r="E10"/>
  <c r="L21"/>
  <c r="E21"/>
  <c r="L25"/>
  <c r="E25"/>
  <c r="L35"/>
  <c r="M35"/>
  <c r="E35"/>
  <c r="L39"/>
  <c r="E39"/>
  <c r="L16"/>
  <c r="E16"/>
  <c r="L45"/>
  <c r="E45"/>
  <c r="L48"/>
  <c r="E48"/>
  <c r="L9"/>
  <c r="E9"/>
  <c r="L58"/>
  <c r="M58"/>
  <c r="E58"/>
  <c r="N57"/>
  <c r="N13"/>
  <c r="N59"/>
  <c r="N49"/>
  <c r="N44"/>
  <c r="N28"/>
  <c r="N12"/>
  <c r="L26"/>
  <c r="M15"/>
  <c r="M13"/>
  <c r="M7"/>
  <c r="M8"/>
  <c r="M22"/>
  <c r="M11"/>
  <c r="M29"/>
  <c r="M20"/>
  <c r="M19"/>
  <c r="M23"/>
  <c r="M28"/>
  <c r="M24"/>
  <c r="M17"/>
  <c r="N47"/>
  <c r="N23"/>
  <c r="M9"/>
  <c r="N9"/>
  <c r="M12"/>
  <c r="N24"/>
  <c r="N38"/>
  <c r="N51"/>
  <c r="N48"/>
  <c r="M48"/>
  <c r="N16"/>
  <c r="M16"/>
  <c r="N21"/>
  <c r="M21"/>
  <c r="N46"/>
  <c r="M46"/>
  <c r="N41"/>
  <c r="M41"/>
  <c r="N33"/>
  <c r="M33"/>
  <c r="N52"/>
  <c r="M52"/>
  <c r="N27"/>
  <c r="M27"/>
  <c r="N40"/>
  <c r="M40"/>
  <c r="N14"/>
  <c r="M14"/>
  <c r="N31"/>
  <c r="N35"/>
  <c r="N53"/>
  <c r="N30"/>
  <c r="M30"/>
  <c r="N34"/>
  <c r="M34"/>
  <c r="N17"/>
  <c r="N54"/>
  <c r="N45"/>
  <c r="M45"/>
  <c r="N39"/>
  <c r="M39"/>
  <c r="N25"/>
  <c r="M25"/>
  <c r="N10"/>
  <c r="M10"/>
  <c r="N50"/>
  <c r="M50"/>
  <c r="N43"/>
  <c r="M43"/>
  <c r="N37"/>
  <c r="M37"/>
  <c r="N18"/>
  <c r="M18"/>
  <c r="N36"/>
  <c r="M36"/>
  <c r="N32"/>
  <c r="M32"/>
  <c r="N42"/>
  <c r="N58"/>
  <c r="M26"/>
  <c r="N26"/>
</calcChain>
</file>

<file path=xl/sharedStrings.xml><?xml version="1.0" encoding="utf-8"?>
<sst xmlns="http://schemas.openxmlformats.org/spreadsheetml/2006/main" count="452" uniqueCount="220">
  <si>
    <t>VAULT</t>
  </si>
  <si>
    <t>BAR</t>
  </si>
  <si>
    <t xml:space="preserve">BEAM </t>
  </si>
  <si>
    <t>FLOOR</t>
  </si>
  <si>
    <t>FINAL SCORE</t>
  </si>
  <si>
    <t>NO.</t>
  </si>
  <si>
    <t>NAME</t>
  </si>
  <si>
    <t>Score</t>
  </si>
  <si>
    <t xml:space="preserve"> Rank</t>
  </si>
  <si>
    <t>Rank</t>
  </si>
  <si>
    <t>FScore</t>
  </si>
  <si>
    <t>RANK</t>
  </si>
  <si>
    <t>AVE</t>
  </si>
  <si>
    <t>Vault 1</t>
  </si>
  <si>
    <t>Vault 2</t>
  </si>
  <si>
    <t>LEVEL:  1 - 7YRS</t>
  </si>
  <si>
    <t>2014 NORTH ZONE CHALLENGE  -  WAG</t>
  </si>
  <si>
    <t>5/6 SEPTEMBER</t>
  </si>
  <si>
    <t>PROVINCE</t>
  </si>
  <si>
    <t>LEVEL:  1 -  12/U</t>
  </si>
  <si>
    <t>AA41</t>
  </si>
  <si>
    <t>THANDO MAZIBUKO</t>
  </si>
  <si>
    <t>CGGA</t>
  </si>
  <si>
    <t>AA43</t>
  </si>
  <si>
    <t>Jennifer Sherlock</t>
  </si>
  <si>
    <t>AA48</t>
  </si>
  <si>
    <t>Julia Schurr</t>
  </si>
  <si>
    <t>AA49</t>
  </si>
  <si>
    <t>Karyssa Mullen</t>
  </si>
  <si>
    <t>AA50</t>
  </si>
  <si>
    <t>Kayla Campbell</t>
  </si>
  <si>
    <t>AA51</t>
  </si>
  <si>
    <t>Minkie Basson</t>
  </si>
  <si>
    <t>AA52</t>
  </si>
  <si>
    <t>Taegyn Gray</t>
  </si>
  <si>
    <t>AB43</t>
  </si>
  <si>
    <t>Mariana Piperigo</t>
  </si>
  <si>
    <t>AB48</t>
  </si>
  <si>
    <t>Kayla Brits</t>
  </si>
  <si>
    <t>EGGA</t>
  </si>
  <si>
    <t>AC41</t>
  </si>
  <si>
    <t>Kenielwe Molefe</t>
  </si>
  <si>
    <t>Limpopo</t>
  </si>
  <si>
    <t>AC42</t>
  </si>
  <si>
    <t>Sulphy Arone</t>
  </si>
  <si>
    <t>AC43</t>
  </si>
  <si>
    <t>Mienkè Lombard</t>
  </si>
  <si>
    <t>AC44</t>
  </si>
  <si>
    <t>Sarah Diederichs</t>
  </si>
  <si>
    <t>AC45</t>
  </si>
  <si>
    <t>Storm Locke</t>
  </si>
  <si>
    <t>AC48</t>
  </si>
  <si>
    <t>DUHANé DU PLESSIS</t>
  </si>
  <si>
    <t>VAAL</t>
  </si>
  <si>
    <t>AC49</t>
  </si>
  <si>
    <t>ANIKA BOTHMA</t>
  </si>
  <si>
    <t>AC50</t>
  </si>
  <si>
    <t>ANDRI REINECKE</t>
  </si>
  <si>
    <t>AD40</t>
  </si>
  <si>
    <t>Marletitia  De Beer</t>
  </si>
  <si>
    <t>Mpumalanga</t>
  </si>
  <si>
    <t>AD41</t>
  </si>
  <si>
    <t>Lungi  Nkosi</t>
  </si>
  <si>
    <t>AD42</t>
  </si>
  <si>
    <t>Jade   Timm</t>
  </si>
  <si>
    <t>AD43</t>
  </si>
  <si>
    <t>Lesa Kulani Mabaso</t>
  </si>
  <si>
    <t>AD44</t>
  </si>
  <si>
    <t>Hope  Faye</t>
  </si>
  <si>
    <t>AD45</t>
  </si>
  <si>
    <t>Mbhoni Khoza</t>
  </si>
  <si>
    <t>AD46</t>
  </si>
  <si>
    <t>Kayla Mizen</t>
  </si>
  <si>
    <t>AD47</t>
  </si>
  <si>
    <t>Petra Bester</t>
  </si>
  <si>
    <t>AD48</t>
  </si>
  <si>
    <t>Lee-Ann Loubser</t>
  </si>
  <si>
    <t>LEVEL:  1 - 13/O</t>
  </si>
  <si>
    <t>AA42</t>
  </si>
  <si>
    <t>Kaitlyn Harris</t>
  </si>
  <si>
    <t>AB50</t>
  </si>
  <si>
    <t>CHANTELL De Oliveira</t>
  </si>
  <si>
    <t>AD49</t>
  </si>
  <si>
    <t>Daniëlle Van Tonder</t>
  </si>
  <si>
    <t>LEVEL:  2 - 13/u</t>
  </si>
  <si>
    <t>AA44</t>
  </si>
  <si>
    <t>Laikin Kaka</t>
  </si>
  <si>
    <t>AA45</t>
  </si>
  <si>
    <t>Jordyn Young</t>
  </si>
  <si>
    <t>AA46</t>
  </si>
  <si>
    <t>Kelly McCullough</t>
  </si>
  <si>
    <t>AA47</t>
  </si>
  <si>
    <t>Daniella Swart</t>
  </si>
  <si>
    <t>AB42</t>
  </si>
  <si>
    <t>Talisha Papli</t>
  </si>
  <si>
    <t>AB46</t>
  </si>
  <si>
    <t>Ruth McCORMICK</t>
  </si>
  <si>
    <t>AB47</t>
  </si>
  <si>
    <t>Vutomi Mageza</t>
  </si>
  <si>
    <t>AC46</t>
  </si>
  <si>
    <t>Sanna Kgamanyane</t>
  </si>
  <si>
    <t>AC47</t>
  </si>
  <si>
    <t>Charmaine Ferreira</t>
  </si>
  <si>
    <t>AD50</t>
  </si>
  <si>
    <t>Lynette  Visagie</t>
  </si>
  <si>
    <t>AD51</t>
  </si>
  <si>
    <t>Sune  Graham</t>
  </si>
  <si>
    <t>LEVEL:  2 - 14/o</t>
  </si>
  <si>
    <t>AB51</t>
  </si>
  <si>
    <t>Elandig De la Rey</t>
  </si>
  <si>
    <t>AB52</t>
  </si>
  <si>
    <t>Monique Cordier</t>
  </si>
  <si>
    <t>LEVEL:  3 - 8 YRS</t>
  </si>
  <si>
    <t>BA53</t>
  </si>
  <si>
    <t>Isabelle Barrow</t>
  </si>
  <si>
    <t>BA54</t>
  </si>
  <si>
    <t>Ashlyn Nelson</t>
  </si>
  <si>
    <t>BA56</t>
  </si>
  <si>
    <t>THLOPILWE LOSABA</t>
  </si>
  <si>
    <t>BA57</t>
  </si>
  <si>
    <t>ALEXIA BRADSHAW</t>
  </si>
  <si>
    <t>BA58</t>
  </si>
  <si>
    <t>FRANCHESCA CLARK</t>
  </si>
  <si>
    <t>BA59</t>
  </si>
  <si>
    <t>CAELIN MAYERS</t>
  </si>
  <si>
    <t>BA60</t>
  </si>
  <si>
    <t>Therrese Seyffert</t>
  </si>
  <si>
    <t>BA61</t>
  </si>
  <si>
    <t>Mia Vos</t>
  </si>
  <si>
    <t>BA62</t>
  </si>
  <si>
    <t>MicKayla duToit</t>
  </si>
  <si>
    <t>BA64</t>
  </si>
  <si>
    <t>EMMA SHANNON</t>
  </si>
  <si>
    <t>BA65</t>
  </si>
  <si>
    <t>DANIELLE ALLEN</t>
  </si>
  <si>
    <t>BB53</t>
  </si>
  <si>
    <t>Eryn Glover</t>
  </si>
  <si>
    <t>BB54</t>
  </si>
  <si>
    <t>Lebone Tshetlo</t>
  </si>
  <si>
    <t>BB55</t>
  </si>
  <si>
    <t>Kelly Brown</t>
  </si>
  <si>
    <t>BB56</t>
  </si>
  <si>
    <t>Zani Engelbrecht</t>
  </si>
  <si>
    <t>BB57</t>
  </si>
  <si>
    <t>Yolindi Mostert</t>
  </si>
  <si>
    <t>BB58</t>
  </si>
  <si>
    <t>Tianette Wessels</t>
  </si>
  <si>
    <t>BB59</t>
  </si>
  <si>
    <t>Dianique Bezuidenhout</t>
  </si>
  <si>
    <t>BB62</t>
  </si>
  <si>
    <t>SIMONE MOLL</t>
  </si>
  <si>
    <t>BB63</t>
  </si>
  <si>
    <t>CARMEN ROETS</t>
  </si>
  <si>
    <t>BB64</t>
  </si>
  <si>
    <t>MONIQUE STIGLINGH</t>
  </si>
  <si>
    <t>BB65</t>
  </si>
  <si>
    <t>MEGAN KILIAN</t>
  </si>
  <si>
    <t>BC51</t>
  </si>
  <si>
    <t>Rialet Potgieter</t>
  </si>
  <si>
    <t>BC52</t>
  </si>
  <si>
    <t>Loura Potgieter</t>
  </si>
  <si>
    <t>BC53</t>
  </si>
  <si>
    <t>HANDRI Spies</t>
  </si>
  <si>
    <t>BC54</t>
  </si>
  <si>
    <t>Cara V/d Goot</t>
  </si>
  <si>
    <t>BC55</t>
  </si>
  <si>
    <t>CAILIN TAU MENZIES</t>
  </si>
  <si>
    <t>BC56</t>
  </si>
  <si>
    <t>Annelien J van Rensburg</t>
  </si>
  <si>
    <t>BC57</t>
  </si>
  <si>
    <t>Kayla de Villiers</t>
  </si>
  <si>
    <t>BC59</t>
  </si>
  <si>
    <t>Helen Wilson</t>
  </si>
  <si>
    <t>BC60</t>
  </si>
  <si>
    <t>Teagan Gunther</t>
  </si>
  <si>
    <t>BC61</t>
  </si>
  <si>
    <t>Katharine Jones</t>
  </si>
  <si>
    <t>BC63</t>
  </si>
  <si>
    <t>CALLEN LEEUW</t>
  </si>
  <si>
    <t>BD52</t>
  </si>
  <si>
    <t>BUHLE NHLEKO</t>
  </si>
  <si>
    <t>BD53</t>
  </si>
  <si>
    <t>Amone Combrinck</t>
  </si>
  <si>
    <t>BD54</t>
  </si>
  <si>
    <t>Kayleigh Weideman</t>
  </si>
  <si>
    <t>BD55</t>
  </si>
  <si>
    <t>SHANNON MASSOLINI</t>
  </si>
  <si>
    <t>BD56</t>
  </si>
  <si>
    <t>CARLI ENGELBRECHT</t>
  </si>
  <si>
    <t>BD57</t>
  </si>
  <si>
    <t>ASHLEY RICHARDSON</t>
  </si>
  <si>
    <t>BD58</t>
  </si>
  <si>
    <t>ERIN MARITZ</t>
  </si>
  <si>
    <t>BD59</t>
  </si>
  <si>
    <t>KAYLA VICTOR</t>
  </si>
  <si>
    <t>BD60</t>
  </si>
  <si>
    <t>Chanelle Barnard</t>
  </si>
  <si>
    <t>LEVEL:  3 - 13/o</t>
  </si>
  <si>
    <t>BA55</t>
  </si>
  <si>
    <t>Courtenay Grainger</t>
  </si>
  <si>
    <t>BA63</t>
  </si>
  <si>
    <t>Zuziwe Mayenyane</t>
  </si>
  <si>
    <t>BB60</t>
  </si>
  <si>
    <t>Christilee Potgieter</t>
  </si>
  <si>
    <t>BB61</t>
  </si>
  <si>
    <t>Amor Coetzer</t>
  </si>
  <si>
    <t>BC58</t>
  </si>
  <si>
    <t>Chaentè de Lange</t>
  </si>
  <si>
    <t>BC62</t>
  </si>
  <si>
    <t>Erin Pires</t>
  </si>
  <si>
    <t>BD61</t>
  </si>
  <si>
    <t>Nina Systermans</t>
  </si>
  <si>
    <t>BD62</t>
  </si>
  <si>
    <t>Tiane Barnard</t>
  </si>
  <si>
    <t>BD63</t>
  </si>
  <si>
    <t>Shanea Du Plessis</t>
  </si>
  <si>
    <t>BD64</t>
  </si>
  <si>
    <t>Megan Van Niekerk</t>
  </si>
  <si>
    <t>Lailah Naidoo</t>
  </si>
  <si>
    <t>Carmen Seen</t>
  </si>
</sst>
</file>

<file path=xl/styles.xml><?xml version="1.0" encoding="utf-8"?>
<styleSheet xmlns="http://schemas.openxmlformats.org/spreadsheetml/2006/main">
  <fonts count="4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20"/>
      <name val="Arial"/>
      <family val="2"/>
    </font>
    <font>
      <sz val="10"/>
      <color indexed="10"/>
      <name val="Arial"/>
      <family val="2"/>
    </font>
    <font>
      <b/>
      <u/>
      <sz val="18"/>
      <color indexed="6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2"/>
      <color indexed="14"/>
      <name val="Arial"/>
      <family val="2"/>
    </font>
    <font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12"/>
      <color indexed="17"/>
      <name val="Arial"/>
      <family val="2"/>
    </font>
    <font>
      <b/>
      <sz val="12"/>
      <color indexed="14"/>
      <name val="Arial"/>
      <family val="2"/>
    </font>
    <font>
      <b/>
      <sz val="12"/>
      <color indexed="20"/>
      <name val="Arial"/>
      <family val="2"/>
    </font>
    <font>
      <b/>
      <sz val="12"/>
      <color indexed="10"/>
      <name val="Arial"/>
      <family val="2"/>
    </font>
    <font>
      <sz val="10"/>
      <color indexed="12"/>
      <name val="Arial"/>
      <family val="2"/>
    </font>
    <font>
      <b/>
      <u/>
      <sz val="16"/>
      <color indexed="10"/>
      <name val="Arial"/>
      <family val="2"/>
    </font>
    <font>
      <b/>
      <u/>
      <sz val="14"/>
      <color indexed="62"/>
      <name val="Arial"/>
      <family val="2"/>
    </font>
    <font>
      <u/>
      <sz val="16"/>
      <color indexed="12"/>
      <name val="Arial"/>
      <family val="2"/>
    </font>
    <font>
      <sz val="16"/>
      <color indexed="12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14"/>
      <name val="Arial"/>
      <family val="2"/>
    </font>
    <font>
      <b/>
      <sz val="8"/>
      <color indexed="14"/>
      <name val="Arial"/>
      <family val="2"/>
    </font>
    <font>
      <b/>
      <sz val="10"/>
      <color indexed="20"/>
      <name val="Arial"/>
      <family val="2"/>
    </font>
    <font>
      <b/>
      <sz val="8"/>
      <color indexed="2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indexed="17"/>
      <name val="Arial"/>
      <family val="2"/>
    </font>
    <font>
      <sz val="10"/>
      <color indexed="14"/>
      <name val="Arial"/>
      <family val="2"/>
    </font>
    <font>
      <b/>
      <sz val="9"/>
      <color indexed="14"/>
      <name val="Arial"/>
      <family val="2"/>
    </font>
    <font>
      <b/>
      <sz val="9"/>
      <color indexed="28"/>
      <name val="Arial"/>
      <family val="2"/>
    </font>
    <font>
      <sz val="10"/>
      <color indexed="8"/>
      <name val="Arial"/>
      <family val="2"/>
    </font>
    <font>
      <sz val="11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2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left"/>
      <protection locked="0"/>
    </xf>
    <xf numFmtId="1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Protection="1"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right"/>
      <protection locked="0"/>
    </xf>
    <xf numFmtId="0" fontId="16" fillId="0" borderId="9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17" fillId="0" borderId="11" xfId="0" applyFont="1" applyBorder="1" applyAlignment="1" applyProtection="1">
      <alignment horizontal="right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21" fillId="0" borderId="12" xfId="0" applyFont="1" applyBorder="1" applyProtection="1">
      <protection locked="0"/>
    </xf>
    <xf numFmtId="0" fontId="21" fillId="0" borderId="13" xfId="0" applyFont="1" applyBorder="1"/>
    <xf numFmtId="2" fontId="34" fillId="0" borderId="15" xfId="0" applyNumberFormat="1" applyFont="1" applyBorder="1"/>
    <xf numFmtId="2" fontId="34" fillId="0" borderId="16" xfId="0" applyNumberFormat="1" applyFont="1" applyBorder="1"/>
    <xf numFmtId="0" fontId="0" fillId="0" borderId="0" xfId="0" applyBorder="1"/>
    <xf numFmtId="0" fontId="5" fillId="0" borderId="0" xfId="0" applyFont="1" applyBorder="1" applyProtection="1">
      <protection locked="0"/>
    </xf>
    <xf numFmtId="0" fontId="35" fillId="0" borderId="0" xfId="0" applyFont="1"/>
    <xf numFmtId="0" fontId="36" fillId="0" borderId="0" xfId="0" applyFont="1"/>
    <xf numFmtId="0" fontId="19" fillId="0" borderId="17" xfId="0" applyFont="1" applyBorder="1" applyAlignment="1" applyProtection="1">
      <alignment horizontal="left"/>
      <protection locked="0"/>
    </xf>
    <xf numFmtId="0" fontId="20" fillId="0" borderId="18" xfId="0" applyFont="1" applyBorder="1" applyAlignment="1" applyProtection="1">
      <alignment horizontal="center"/>
      <protection locked="0"/>
    </xf>
    <xf numFmtId="0" fontId="21" fillId="0" borderId="19" xfId="0" applyFont="1" applyBorder="1" applyAlignment="1" applyProtection="1">
      <alignment horizontal="center"/>
      <protection locked="0"/>
    </xf>
    <xf numFmtId="0" fontId="21" fillId="0" borderId="20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22" fillId="0" borderId="21" xfId="0" applyFont="1" applyBorder="1" applyAlignment="1" applyProtection="1">
      <alignment horizontal="center"/>
      <protection locked="0"/>
    </xf>
    <xf numFmtId="0" fontId="23" fillId="0" borderId="19" xfId="0" applyFont="1" applyBorder="1" applyAlignment="1" applyProtection="1">
      <alignment horizontal="center"/>
      <protection locked="0"/>
    </xf>
    <xf numFmtId="0" fontId="24" fillId="0" borderId="20" xfId="0" applyFont="1" applyBorder="1" applyAlignment="1" applyProtection="1">
      <alignment horizontal="center"/>
      <protection locked="0"/>
    </xf>
    <xf numFmtId="0" fontId="25" fillId="0" borderId="6" xfId="0" applyFont="1" applyBorder="1" applyAlignment="1" applyProtection="1">
      <alignment horizontal="center"/>
      <protection locked="0"/>
    </xf>
    <xf numFmtId="0" fontId="26" fillId="0" borderId="20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1" fontId="27" fillId="0" borderId="22" xfId="0" applyNumberFormat="1" applyFont="1" applyBorder="1" applyAlignment="1" applyProtection="1">
      <alignment horizontal="center"/>
      <protection locked="0"/>
    </xf>
    <xf numFmtId="0" fontId="28" fillId="0" borderId="16" xfId="0" applyFont="1" applyBorder="1" applyAlignment="1" applyProtection="1">
      <alignment horizontal="right"/>
      <protection locked="0"/>
    </xf>
    <xf numFmtId="2" fontId="14" fillId="0" borderId="14" xfId="0" applyNumberFormat="1" applyFont="1" applyFill="1" applyBorder="1" applyAlignment="1" applyProtection="1">
      <alignment horizontal="center"/>
      <protection locked="0"/>
    </xf>
    <xf numFmtId="2" fontId="21" fillId="0" borderId="14" xfId="0" applyNumberFormat="1" applyFont="1" applyFill="1" applyBorder="1" applyAlignment="1" applyProtection="1">
      <alignment horizontal="center"/>
    </xf>
    <xf numFmtId="2" fontId="22" fillId="0" borderId="14" xfId="0" applyNumberFormat="1" applyFont="1" applyFill="1" applyBorder="1" applyAlignment="1" applyProtection="1">
      <alignment horizontal="center"/>
    </xf>
    <xf numFmtId="2" fontId="31" fillId="0" borderId="14" xfId="0" applyNumberFormat="1" applyFont="1" applyFill="1" applyBorder="1" applyAlignment="1" applyProtection="1">
      <alignment horizontal="center"/>
    </xf>
    <xf numFmtId="2" fontId="32" fillId="0" borderId="14" xfId="0" applyNumberFormat="1" applyFont="1" applyFill="1" applyBorder="1" applyAlignment="1" applyProtection="1">
      <alignment horizontal="center"/>
    </xf>
    <xf numFmtId="2" fontId="13" fillId="0" borderId="14" xfId="0" applyNumberFormat="1" applyFont="1" applyFill="1" applyBorder="1" applyAlignment="1" applyProtection="1">
      <alignment horizontal="center"/>
    </xf>
    <xf numFmtId="2" fontId="27" fillId="0" borderId="14" xfId="0" applyNumberFormat="1" applyFont="1" applyFill="1" applyBorder="1" applyAlignment="1" applyProtection="1">
      <alignment horizontal="center"/>
    </xf>
    <xf numFmtId="2" fontId="33" fillId="0" borderId="14" xfId="0" applyNumberFormat="1" applyFont="1" applyFill="1" applyBorder="1" applyAlignment="1" applyProtection="1">
      <alignment horizontal="right"/>
      <protection locked="0"/>
    </xf>
    <xf numFmtId="0" fontId="37" fillId="0" borderId="0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/>
    </xf>
    <xf numFmtId="0" fontId="38" fillId="0" borderId="15" xfId="0" applyFont="1" applyBorder="1" applyAlignment="1" applyProtection="1">
      <alignment horizontal="center"/>
      <protection locked="0"/>
    </xf>
    <xf numFmtId="0" fontId="39" fillId="0" borderId="14" xfId="0" applyFont="1" applyFill="1" applyBorder="1" applyAlignment="1">
      <alignment vertical="top" wrapText="1"/>
    </xf>
    <xf numFmtId="0" fontId="39" fillId="0" borderId="2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39" fillId="0" borderId="14" xfId="0" applyFont="1" applyFill="1" applyBorder="1" applyAlignment="1">
      <alignment vertical="center" wrapText="1"/>
    </xf>
    <xf numFmtId="0" fontId="39" fillId="0" borderId="14" xfId="0" applyFont="1" applyFill="1" applyBorder="1"/>
    <xf numFmtId="0" fontId="39" fillId="0" borderId="14" xfId="0" applyFont="1" applyFill="1" applyBorder="1" applyAlignment="1">
      <alignment horizontal="left"/>
    </xf>
    <xf numFmtId="49" fontId="39" fillId="0" borderId="14" xfId="0" applyNumberFormat="1" applyFont="1" applyFill="1" applyBorder="1" applyAlignment="1">
      <alignment horizontal="center"/>
    </xf>
    <xf numFmtId="0" fontId="39" fillId="0" borderId="24" xfId="0" applyFont="1" applyFill="1" applyBorder="1" applyAlignment="1">
      <alignment vertical="center" wrapText="1"/>
    </xf>
    <xf numFmtId="0" fontId="0" fillId="0" borderId="14" xfId="0" applyFont="1" applyFill="1" applyBorder="1"/>
    <xf numFmtId="0" fontId="39" fillId="0" borderId="14" xfId="0" applyFont="1" applyFill="1" applyBorder="1" applyAlignment="1">
      <alignment horizontal="center"/>
    </xf>
    <xf numFmtId="0" fontId="40" fillId="0" borderId="14" xfId="0" applyFont="1" applyFill="1" applyBorder="1"/>
    <xf numFmtId="0" fontId="39" fillId="0" borderId="14" xfId="0" applyFont="1" applyFill="1" applyBorder="1" applyAlignment="1">
      <alignment horizontal="left" vertical="center"/>
    </xf>
    <xf numFmtId="49" fontId="39" fillId="0" borderId="14" xfId="0" applyNumberFormat="1" applyFont="1" applyFill="1" applyBorder="1" applyAlignment="1">
      <alignment horizontal="center" vertical="center"/>
    </xf>
    <xf numFmtId="0" fontId="39" fillId="0" borderId="14" xfId="0" applyFont="1" applyFill="1" applyBorder="1" applyAlignment="1">
      <alignment horizontal="left" wrapText="1"/>
    </xf>
    <xf numFmtId="0" fontId="0" fillId="0" borderId="23" xfId="0" applyFont="1" applyFill="1" applyBorder="1" applyAlignment="1">
      <alignment horizontal="center"/>
    </xf>
    <xf numFmtId="2" fontId="34" fillId="0" borderId="25" xfId="0" applyNumberFormat="1" applyFont="1" applyBorder="1"/>
    <xf numFmtId="2" fontId="34" fillId="0" borderId="23" xfId="0" applyNumberFormat="1" applyFont="1" applyBorder="1"/>
    <xf numFmtId="0" fontId="37" fillId="0" borderId="2" xfId="0" applyFont="1" applyFill="1" applyBorder="1" applyAlignment="1">
      <alignment horizontal="center"/>
    </xf>
    <xf numFmtId="0" fontId="0" fillId="0" borderId="14" xfId="0" applyBorder="1"/>
    <xf numFmtId="2" fontId="29" fillId="2" borderId="14" xfId="0" applyNumberFormat="1" applyFont="1" applyFill="1" applyBorder="1" applyAlignment="1" applyProtection="1">
      <alignment horizontal="center"/>
      <protection locked="0"/>
    </xf>
    <xf numFmtId="2" fontId="30" fillId="3" borderId="14" xfId="0" applyNumberFormat="1" applyFont="1" applyFill="1" applyBorder="1" applyAlignment="1" applyProtection="1">
      <alignment horizontal="center"/>
      <protection locked="0"/>
    </xf>
    <xf numFmtId="2" fontId="2" fillId="4" borderId="14" xfId="0" applyNumberFormat="1" applyFont="1" applyFill="1" applyBorder="1" applyAlignment="1" applyProtection="1">
      <alignment horizontal="center"/>
      <protection locked="0"/>
    </xf>
    <xf numFmtId="0" fontId="39" fillId="0" borderId="24" xfId="0" applyFont="1" applyFill="1" applyBorder="1" applyAlignment="1">
      <alignment horizontal="left"/>
    </xf>
    <xf numFmtId="0" fontId="0" fillId="0" borderId="14" xfId="0" applyFont="1" applyFill="1" applyBorder="1" applyAlignment="1">
      <alignment vertical="center" wrapText="1"/>
    </xf>
    <xf numFmtId="0" fontId="0" fillId="0" borderId="14" xfId="0" applyFont="1" applyBorder="1"/>
    <xf numFmtId="0" fontId="39" fillId="5" borderId="14" xfId="1" applyFont="1" applyFill="1" applyBorder="1" applyAlignment="1" applyProtection="1">
      <alignment horizontal="left"/>
      <protection locked="0"/>
    </xf>
    <xf numFmtId="0" fontId="39" fillId="5" borderId="14" xfId="1" applyFont="1" applyFill="1" applyBorder="1" applyAlignment="1">
      <alignment horizontal="center"/>
    </xf>
    <xf numFmtId="0" fontId="39" fillId="5" borderId="14" xfId="1" applyFont="1" applyFill="1" applyBorder="1" applyAlignment="1">
      <alignment horizontal="left"/>
    </xf>
    <xf numFmtId="0" fontId="39" fillId="5" borderId="14" xfId="1" applyNumberFormat="1" applyFont="1" applyFill="1" applyBorder="1" applyAlignment="1" applyProtection="1">
      <alignment horizontal="left"/>
      <protection locked="0"/>
    </xf>
    <xf numFmtId="0" fontId="39" fillId="5" borderId="14" xfId="2" applyFont="1" applyFill="1" applyBorder="1"/>
    <xf numFmtId="0" fontId="0" fillId="6" borderId="14" xfId="2" applyFont="1" applyFill="1" applyBorder="1" applyAlignment="1">
      <alignment horizontal="center"/>
    </xf>
    <xf numFmtId="0" fontId="39" fillId="7" borderId="14" xfId="2" applyFont="1" applyFill="1" applyBorder="1"/>
    <xf numFmtId="0" fontId="39" fillId="6" borderId="14" xfId="2" applyFont="1" applyFill="1" applyBorder="1" applyAlignment="1">
      <alignment horizontal="center"/>
    </xf>
    <xf numFmtId="0" fontId="39" fillId="5" borderId="14" xfId="1" applyFont="1" applyFill="1" applyBorder="1" applyAlignment="1">
      <alignment horizontal="left" vertical="center"/>
    </xf>
    <xf numFmtId="0" fontId="39" fillId="5" borderId="14" xfId="1" applyFont="1" applyFill="1" applyBorder="1" applyAlignment="1" applyProtection="1">
      <alignment horizontal="center"/>
      <protection locked="0"/>
    </xf>
    <xf numFmtId="0" fontId="39" fillId="5" borderId="14" xfId="1" applyFont="1" applyFill="1" applyBorder="1" applyAlignment="1">
      <alignment horizontal="center" vertical="center"/>
    </xf>
    <xf numFmtId="49" fontId="39" fillId="5" borderId="14" xfId="2" applyNumberFormat="1" applyFont="1" applyFill="1" applyBorder="1" applyAlignment="1">
      <alignment vertical="top"/>
    </xf>
    <xf numFmtId="0" fontId="43" fillId="6" borderId="14" xfId="2" applyFont="1" applyFill="1" applyBorder="1" applyAlignment="1">
      <alignment horizontal="center"/>
    </xf>
    <xf numFmtId="0" fontId="39" fillId="0" borderId="14" xfId="2" applyFont="1" applyFill="1" applyBorder="1"/>
    <xf numFmtId="0" fontId="39" fillId="0" borderId="14" xfId="2" applyFont="1" applyFill="1" applyBorder="1" applyAlignment="1">
      <alignment horizontal="center"/>
    </xf>
    <xf numFmtId="0" fontId="43" fillId="0" borderId="14" xfId="2" applyFont="1" applyFill="1" applyBorder="1" applyAlignment="1">
      <alignment horizontal="center"/>
    </xf>
    <xf numFmtId="0" fontId="0" fillId="5" borderId="14" xfId="0" applyFont="1" applyFill="1" applyBorder="1" applyAlignment="1">
      <alignment horizontal="right"/>
    </xf>
    <xf numFmtId="0" fontId="39" fillId="5" borderId="14" xfId="1" applyFont="1" applyFill="1" applyBorder="1" applyAlignment="1">
      <alignment horizontal="left" wrapText="1"/>
    </xf>
    <xf numFmtId="0" fontId="39" fillId="5" borderId="14" xfId="1" applyFont="1" applyFill="1" applyBorder="1"/>
    <xf numFmtId="0" fontId="44" fillId="5" borderId="14" xfId="1" applyFont="1" applyFill="1" applyBorder="1"/>
    <xf numFmtId="0" fontId="44" fillId="5" borderId="14" xfId="1" applyFont="1" applyFill="1" applyBorder="1" applyAlignment="1">
      <alignment horizontal="center"/>
    </xf>
    <xf numFmtId="0" fontId="39" fillId="6" borderId="14" xfId="2" applyFont="1" applyFill="1" applyBorder="1" applyAlignment="1">
      <alignment horizontal="right"/>
    </xf>
    <xf numFmtId="0" fontId="19" fillId="0" borderId="14" xfId="0" applyFont="1" applyBorder="1" applyAlignment="1" applyProtection="1">
      <alignment horizontal="left"/>
      <protection locked="0"/>
    </xf>
    <xf numFmtId="0" fontId="41" fillId="0" borderId="14" xfId="0" applyFont="1" applyBorder="1" applyAlignment="1">
      <alignment horizontal="right"/>
    </xf>
    <xf numFmtId="0" fontId="41" fillId="0" borderId="14" xfId="0" applyFont="1" applyBorder="1"/>
    <xf numFmtId="2" fontId="22" fillId="8" borderId="14" xfId="0" applyNumberFormat="1" applyFont="1" applyFill="1" applyBorder="1" applyAlignment="1" applyProtection="1">
      <alignment horizontal="center"/>
    </xf>
    <xf numFmtId="2" fontId="22" fillId="9" borderId="14" xfId="0" applyNumberFormat="1" applyFont="1" applyFill="1" applyBorder="1" applyAlignment="1" applyProtection="1">
      <alignment horizontal="center"/>
    </xf>
    <xf numFmtId="0" fontId="0" fillId="0" borderId="0" xfId="0" applyFont="1" applyBorder="1"/>
    <xf numFmtId="0" fontId="37" fillId="0" borderId="1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9" fillId="0" borderId="8" xfId="0" applyFont="1" applyBorder="1" applyAlignment="1" applyProtection="1">
      <alignment horizontal="center"/>
      <protection locked="0"/>
    </xf>
    <xf numFmtId="0" fontId="6" fillId="0" borderId="7" xfId="0" applyFont="1" applyBorder="1" applyAlignment="1"/>
    <xf numFmtId="0" fontId="10" fillId="0" borderId="8" xfId="0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11" fillId="0" borderId="8" xfId="0" applyFont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center"/>
    </xf>
    <xf numFmtId="0" fontId="12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protection locked="0"/>
    </xf>
    <xf numFmtId="0" fontId="0" fillId="0" borderId="9" xfId="0" applyBorder="1" applyAlignment="1"/>
    <xf numFmtId="0" fontId="14" fillId="0" borderId="8" xfId="0" applyFont="1" applyBorder="1" applyAlignment="1" applyProtection="1">
      <protection locked="0"/>
    </xf>
    <xf numFmtId="0" fontId="0" fillId="0" borderId="7" xfId="0" applyBorder="1" applyAlignment="1"/>
    <xf numFmtId="0" fontId="0" fillId="0" borderId="11" xfId="0" applyBorder="1" applyAlignment="1"/>
    <xf numFmtId="0" fontId="0" fillId="0" borderId="10" xfId="0" applyBorder="1" applyAlignment="1"/>
    <xf numFmtId="0" fontId="0" fillId="0" borderId="0" xfId="0" applyBorder="1" applyAlignment="1"/>
  </cellXfs>
  <cellStyles count="3">
    <cellStyle name="Normal" xfId="0" builtinId="0"/>
    <cellStyle name="Normal 2 2" xfId="1"/>
    <cellStyle name="Normal 4" xfId="2"/>
  </cellStyles>
  <dxfs count="0"/>
  <tableStyles count="0" defaultTableStyle="TableStyleMedium2" defaultPivotStyle="PivotStyleLight16"/>
  <colors>
    <mruColors>
      <color rgb="FFFFCC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76200</xdr:rowOff>
    </xdr:from>
    <xdr:to>
      <xdr:col>4</xdr:col>
      <xdr:colOff>428625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105150" y="1114425"/>
          <a:ext cx="466725" cy="3048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180975</xdr:colOff>
      <xdr:row>3</xdr:row>
      <xdr:rowOff>66675</xdr:rowOff>
    </xdr:from>
    <xdr:to>
      <xdr:col>6</xdr:col>
      <xdr:colOff>161925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3857625" y="1104900"/>
          <a:ext cx="466725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247650</xdr:colOff>
      <xdr:row>3</xdr:row>
      <xdr:rowOff>114300</xdr:rowOff>
    </xdr:from>
    <xdr:to>
      <xdr:col>8</xdr:col>
      <xdr:colOff>209550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4838700" y="1152525"/>
          <a:ext cx="409575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5857875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76200</xdr:rowOff>
    </xdr:from>
    <xdr:to>
      <xdr:col>4</xdr:col>
      <xdr:colOff>276225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429000" y="1114425"/>
          <a:ext cx="314325" cy="3048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180975</xdr:colOff>
      <xdr:row>3</xdr:row>
      <xdr:rowOff>66675</xdr:rowOff>
    </xdr:from>
    <xdr:to>
      <xdr:col>6</xdr:col>
      <xdr:colOff>285750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181475" y="1104900"/>
          <a:ext cx="590550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247650</xdr:colOff>
      <xdr:row>3</xdr:row>
      <xdr:rowOff>114300</xdr:rowOff>
    </xdr:from>
    <xdr:to>
      <xdr:col>8</xdr:col>
      <xdr:colOff>371475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162550" y="1152525"/>
          <a:ext cx="571500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181725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76200</xdr:rowOff>
    </xdr:from>
    <xdr:to>
      <xdr:col>4</xdr:col>
      <xdr:colOff>352425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067050" y="1114425"/>
          <a:ext cx="390525" cy="3048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180976</xdr:colOff>
      <xdr:row>3</xdr:row>
      <xdr:rowOff>66675</xdr:rowOff>
    </xdr:from>
    <xdr:to>
      <xdr:col>6</xdr:col>
      <xdr:colOff>57151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3819526" y="1104900"/>
          <a:ext cx="361950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247650</xdr:colOff>
      <xdr:row>3</xdr:row>
      <xdr:rowOff>114300</xdr:rowOff>
    </xdr:from>
    <xdr:to>
      <xdr:col>8</xdr:col>
      <xdr:colOff>209550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4800600" y="1152525"/>
          <a:ext cx="409575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5819775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76200</xdr:rowOff>
    </xdr:from>
    <xdr:to>
      <xdr:col>4</xdr:col>
      <xdr:colOff>333375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409950" y="1114425"/>
          <a:ext cx="371475" cy="3048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180976</xdr:colOff>
      <xdr:row>3</xdr:row>
      <xdr:rowOff>66675</xdr:rowOff>
    </xdr:from>
    <xdr:to>
      <xdr:col>6</xdr:col>
      <xdr:colOff>95251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162426" y="1104900"/>
          <a:ext cx="400050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247651</xdr:colOff>
      <xdr:row>3</xdr:row>
      <xdr:rowOff>114300</xdr:rowOff>
    </xdr:from>
    <xdr:to>
      <xdr:col>8</xdr:col>
      <xdr:colOff>85726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143501" y="1152525"/>
          <a:ext cx="285750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162675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76200</xdr:rowOff>
    </xdr:from>
    <xdr:to>
      <xdr:col>4</xdr:col>
      <xdr:colOff>352425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343275" y="1114425"/>
          <a:ext cx="390525" cy="3048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180976</xdr:colOff>
      <xdr:row>3</xdr:row>
      <xdr:rowOff>66675</xdr:rowOff>
    </xdr:from>
    <xdr:to>
      <xdr:col>6</xdr:col>
      <xdr:colOff>171451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095751" y="1104900"/>
          <a:ext cx="476250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247651</xdr:colOff>
      <xdr:row>3</xdr:row>
      <xdr:rowOff>114300</xdr:rowOff>
    </xdr:from>
    <xdr:to>
      <xdr:col>8</xdr:col>
      <xdr:colOff>123826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076826" y="1152525"/>
          <a:ext cx="323850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096000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76200</xdr:rowOff>
    </xdr:from>
    <xdr:to>
      <xdr:col>4</xdr:col>
      <xdr:colOff>371475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305175" y="1114425"/>
          <a:ext cx="409575" cy="3048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180976</xdr:colOff>
      <xdr:row>3</xdr:row>
      <xdr:rowOff>66675</xdr:rowOff>
    </xdr:from>
    <xdr:to>
      <xdr:col>6</xdr:col>
      <xdr:colOff>266701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057651" y="1104900"/>
          <a:ext cx="571500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247650</xdr:colOff>
      <xdr:row>3</xdr:row>
      <xdr:rowOff>114300</xdr:rowOff>
    </xdr:from>
    <xdr:to>
      <xdr:col>8</xdr:col>
      <xdr:colOff>114300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038725" y="1152525"/>
          <a:ext cx="314325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057900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3</xdr:row>
      <xdr:rowOff>114300</xdr:rowOff>
    </xdr:from>
    <xdr:to>
      <xdr:col>4</xdr:col>
      <xdr:colOff>295275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276600" y="1152525"/>
          <a:ext cx="323850" cy="2667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180975</xdr:colOff>
      <xdr:row>3</xdr:row>
      <xdr:rowOff>66675</xdr:rowOff>
    </xdr:from>
    <xdr:to>
      <xdr:col>6</xdr:col>
      <xdr:colOff>123825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019550" y="1104900"/>
          <a:ext cx="428625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247651</xdr:colOff>
      <xdr:row>3</xdr:row>
      <xdr:rowOff>114300</xdr:rowOff>
    </xdr:from>
    <xdr:to>
      <xdr:col>8</xdr:col>
      <xdr:colOff>123826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000626" y="1152525"/>
          <a:ext cx="323850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019800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lderkruin/Documents/CENTRAL%20GAUT%20CHAMPS%2023%20MAY/SCORE%20SHEETS/MASTER%20RESULTS%20SCORE%20SHE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MASTER RESULTS SCORE SHEET"/>
    </sheetNames>
    <definedNames>
      <definedName name="SortBar"/>
      <definedName name="SortBeam"/>
      <definedName name="SortFloor"/>
      <definedName name="SortVault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6"/>
  <sheetViews>
    <sheetView topLeftCell="A4" workbookViewId="0">
      <selection activeCell="A11" sqref="A11"/>
    </sheetView>
  </sheetViews>
  <sheetFormatPr defaultRowHeight="15"/>
  <cols>
    <col min="1" max="1" width="7.7109375" customWidth="1"/>
    <col min="2" max="2" width="20.42578125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5703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5703125" customWidth="1"/>
    <col min="268" max="268" width="8.42578125" customWidth="1"/>
    <col min="269" max="269" width="7.5703125" customWidth="1"/>
    <col min="270" max="270" width="6.5703125" customWidth="1"/>
    <col min="271" max="272" width="8.7109375" customWidth="1"/>
    <col min="513" max="513" width="4.85546875" customWidth="1"/>
    <col min="514" max="514" width="30.7109375" customWidth="1"/>
    <col min="515" max="515" width="9.5703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5703125" customWidth="1"/>
    <col min="524" max="524" width="8.42578125" customWidth="1"/>
    <col min="525" max="525" width="7.5703125" customWidth="1"/>
    <col min="526" max="526" width="6.5703125" customWidth="1"/>
    <col min="527" max="528" width="8.7109375" customWidth="1"/>
    <col min="769" max="769" width="4.85546875" customWidth="1"/>
    <col min="770" max="770" width="30.7109375" customWidth="1"/>
    <col min="771" max="771" width="9.5703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5703125" customWidth="1"/>
    <col min="780" max="780" width="8.42578125" customWidth="1"/>
    <col min="781" max="781" width="7.5703125" customWidth="1"/>
    <col min="782" max="782" width="6.5703125" customWidth="1"/>
    <col min="783" max="784" width="8.7109375" customWidth="1"/>
    <col min="1025" max="1025" width="4.85546875" customWidth="1"/>
    <col min="1026" max="1026" width="30.7109375" customWidth="1"/>
    <col min="1027" max="1027" width="9.5703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5703125" customWidth="1"/>
    <col min="1036" max="1036" width="8.42578125" customWidth="1"/>
    <col min="1037" max="1037" width="7.5703125" customWidth="1"/>
    <col min="1038" max="1038" width="6.5703125" customWidth="1"/>
    <col min="1039" max="1040" width="8.7109375" customWidth="1"/>
    <col min="1281" max="1281" width="4.85546875" customWidth="1"/>
    <col min="1282" max="1282" width="30.7109375" customWidth="1"/>
    <col min="1283" max="1283" width="9.5703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5703125" customWidth="1"/>
    <col min="1292" max="1292" width="8.42578125" customWidth="1"/>
    <col min="1293" max="1293" width="7.5703125" customWidth="1"/>
    <col min="1294" max="1294" width="6.5703125" customWidth="1"/>
    <col min="1295" max="1296" width="8.7109375" customWidth="1"/>
    <col min="1537" max="1537" width="4.85546875" customWidth="1"/>
    <col min="1538" max="1538" width="30.7109375" customWidth="1"/>
    <col min="1539" max="1539" width="9.5703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5703125" customWidth="1"/>
    <col min="1548" max="1548" width="8.42578125" customWidth="1"/>
    <col min="1549" max="1549" width="7.5703125" customWidth="1"/>
    <col min="1550" max="1550" width="6.5703125" customWidth="1"/>
    <col min="1551" max="1552" width="8.7109375" customWidth="1"/>
    <col min="1793" max="1793" width="4.85546875" customWidth="1"/>
    <col min="1794" max="1794" width="30.7109375" customWidth="1"/>
    <col min="1795" max="1795" width="9.5703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5703125" customWidth="1"/>
    <col min="1804" max="1804" width="8.42578125" customWidth="1"/>
    <col min="1805" max="1805" width="7.5703125" customWidth="1"/>
    <col min="1806" max="1806" width="6.5703125" customWidth="1"/>
    <col min="1807" max="1808" width="8.7109375" customWidth="1"/>
    <col min="2049" max="2049" width="4.85546875" customWidth="1"/>
    <col min="2050" max="2050" width="30.7109375" customWidth="1"/>
    <col min="2051" max="2051" width="9.5703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5703125" customWidth="1"/>
    <col min="2060" max="2060" width="8.42578125" customWidth="1"/>
    <col min="2061" max="2061" width="7.5703125" customWidth="1"/>
    <col min="2062" max="2062" width="6.5703125" customWidth="1"/>
    <col min="2063" max="2064" width="8.7109375" customWidth="1"/>
    <col min="2305" max="2305" width="4.85546875" customWidth="1"/>
    <col min="2306" max="2306" width="30.7109375" customWidth="1"/>
    <col min="2307" max="2307" width="9.5703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5703125" customWidth="1"/>
    <col min="2316" max="2316" width="8.42578125" customWidth="1"/>
    <col min="2317" max="2317" width="7.5703125" customWidth="1"/>
    <col min="2318" max="2318" width="6.5703125" customWidth="1"/>
    <col min="2319" max="2320" width="8.7109375" customWidth="1"/>
    <col min="2561" max="2561" width="4.85546875" customWidth="1"/>
    <col min="2562" max="2562" width="30.7109375" customWidth="1"/>
    <col min="2563" max="2563" width="9.5703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5703125" customWidth="1"/>
    <col min="2572" max="2572" width="8.42578125" customWidth="1"/>
    <col min="2573" max="2573" width="7.5703125" customWidth="1"/>
    <col min="2574" max="2574" width="6.5703125" customWidth="1"/>
    <col min="2575" max="2576" width="8.7109375" customWidth="1"/>
    <col min="2817" max="2817" width="4.85546875" customWidth="1"/>
    <col min="2818" max="2818" width="30.7109375" customWidth="1"/>
    <col min="2819" max="2819" width="9.5703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5703125" customWidth="1"/>
    <col min="2828" max="2828" width="8.42578125" customWidth="1"/>
    <col min="2829" max="2829" width="7.5703125" customWidth="1"/>
    <col min="2830" max="2830" width="6.5703125" customWidth="1"/>
    <col min="2831" max="2832" width="8.7109375" customWidth="1"/>
    <col min="3073" max="3073" width="4.85546875" customWidth="1"/>
    <col min="3074" max="3074" width="30.7109375" customWidth="1"/>
    <col min="3075" max="3075" width="9.5703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5703125" customWidth="1"/>
    <col min="3084" max="3084" width="8.42578125" customWidth="1"/>
    <col min="3085" max="3085" width="7.5703125" customWidth="1"/>
    <col min="3086" max="3086" width="6.5703125" customWidth="1"/>
    <col min="3087" max="3088" width="8.7109375" customWidth="1"/>
    <col min="3329" max="3329" width="4.85546875" customWidth="1"/>
    <col min="3330" max="3330" width="30.7109375" customWidth="1"/>
    <col min="3331" max="3331" width="9.5703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5703125" customWidth="1"/>
    <col min="3340" max="3340" width="8.42578125" customWidth="1"/>
    <col min="3341" max="3341" width="7.5703125" customWidth="1"/>
    <col min="3342" max="3342" width="6.5703125" customWidth="1"/>
    <col min="3343" max="3344" width="8.7109375" customWidth="1"/>
    <col min="3585" max="3585" width="4.85546875" customWidth="1"/>
    <col min="3586" max="3586" width="30.7109375" customWidth="1"/>
    <col min="3587" max="3587" width="9.5703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5703125" customWidth="1"/>
    <col min="3596" max="3596" width="8.42578125" customWidth="1"/>
    <col min="3597" max="3597" width="7.5703125" customWidth="1"/>
    <col min="3598" max="3598" width="6.5703125" customWidth="1"/>
    <col min="3599" max="3600" width="8.7109375" customWidth="1"/>
    <col min="3841" max="3841" width="4.85546875" customWidth="1"/>
    <col min="3842" max="3842" width="30.7109375" customWidth="1"/>
    <col min="3843" max="3843" width="9.5703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5703125" customWidth="1"/>
    <col min="3852" max="3852" width="8.42578125" customWidth="1"/>
    <col min="3853" max="3853" width="7.5703125" customWidth="1"/>
    <col min="3854" max="3854" width="6.5703125" customWidth="1"/>
    <col min="3855" max="3856" width="8.7109375" customWidth="1"/>
    <col min="4097" max="4097" width="4.85546875" customWidth="1"/>
    <col min="4098" max="4098" width="30.7109375" customWidth="1"/>
    <col min="4099" max="4099" width="9.5703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5703125" customWidth="1"/>
    <col min="4108" max="4108" width="8.42578125" customWidth="1"/>
    <col min="4109" max="4109" width="7.5703125" customWidth="1"/>
    <col min="4110" max="4110" width="6.5703125" customWidth="1"/>
    <col min="4111" max="4112" width="8.7109375" customWidth="1"/>
    <col min="4353" max="4353" width="4.85546875" customWidth="1"/>
    <col min="4354" max="4354" width="30.7109375" customWidth="1"/>
    <col min="4355" max="4355" width="9.5703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5703125" customWidth="1"/>
    <col min="4364" max="4364" width="8.42578125" customWidth="1"/>
    <col min="4365" max="4365" width="7.5703125" customWidth="1"/>
    <col min="4366" max="4366" width="6.5703125" customWidth="1"/>
    <col min="4367" max="4368" width="8.7109375" customWidth="1"/>
    <col min="4609" max="4609" width="4.85546875" customWidth="1"/>
    <col min="4610" max="4610" width="30.7109375" customWidth="1"/>
    <col min="4611" max="4611" width="9.5703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5703125" customWidth="1"/>
    <col min="4620" max="4620" width="8.42578125" customWidth="1"/>
    <col min="4621" max="4621" width="7.5703125" customWidth="1"/>
    <col min="4622" max="4622" width="6.5703125" customWidth="1"/>
    <col min="4623" max="4624" width="8.7109375" customWidth="1"/>
    <col min="4865" max="4865" width="4.85546875" customWidth="1"/>
    <col min="4866" max="4866" width="30.7109375" customWidth="1"/>
    <col min="4867" max="4867" width="9.5703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5703125" customWidth="1"/>
    <col min="4876" max="4876" width="8.42578125" customWidth="1"/>
    <col min="4877" max="4877" width="7.5703125" customWidth="1"/>
    <col min="4878" max="4878" width="6.5703125" customWidth="1"/>
    <col min="4879" max="4880" width="8.7109375" customWidth="1"/>
    <col min="5121" max="5121" width="4.85546875" customWidth="1"/>
    <col min="5122" max="5122" width="30.7109375" customWidth="1"/>
    <col min="5123" max="5123" width="9.5703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5703125" customWidth="1"/>
    <col min="5132" max="5132" width="8.42578125" customWidth="1"/>
    <col min="5133" max="5133" width="7.5703125" customWidth="1"/>
    <col min="5134" max="5134" width="6.5703125" customWidth="1"/>
    <col min="5135" max="5136" width="8.7109375" customWidth="1"/>
    <col min="5377" max="5377" width="4.85546875" customWidth="1"/>
    <col min="5378" max="5378" width="30.7109375" customWidth="1"/>
    <col min="5379" max="5379" width="9.5703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5703125" customWidth="1"/>
    <col min="5388" max="5388" width="8.42578125" customWidth="1"/>
    <col min="5389" max="5389" width="7.5703125" customWidth="1"/>
    <col min="5390" max="5390" width="6.5703125" customWidth="1"/>
    <col min="5391" max="5392" width="8.7109375" customWidth="1"/>
    <col min="5633" max="5633" width="4.85546875" customWidth="1"/>
    <col min="5634" max="5634" width="30.7109375" customWidth="1"/>
    <col min="5635" max="5635" width="9.5703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5703125" customWidth="1"/>
    <col min="5644" max="5644" width="8.42578125" customWidth="1"/>
    <col min="5645" max="5645" width="7.5703125" customWidth="1"/>
    <col min="5646" max="5646" width="6.5703125" customWidth="1"/>
    <col min="5647" max="5648" width="8.7109375" customWidth="1"/>
    <col min="5889" max="5889" width="4.85546875" customWidth="1"/>
    <col min="5890" max="5890" width="30.7109375" customWidth="1"/>
    <col min="5891" max="5891" width="9.5703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5703125" customWidth="1"/>
    <col min="5900" max="5900" width="8.42578125" customWidth="1"/>
    <col min="5901" max="5901" width="7.5703125" customWidth="1"/>
    <col min="5902" max="5902" width="6.5703125" customWidth="1"/>
    <col min="5903" max="5904" width="8.7109375" customWidth="1"/>
    <col min="6145" max="6145" width="4.85546875" customWidth="1"/>
    <col min="6146" max="6146" width="30.7109375" customWidth="1"/>
    <col min="6147" max="6147" width="9.5703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5703125" customWidth="1"/>
    <col min="6156" max="6156" width="8.42578125" customWidth="1"/>
    <col min="6157" max="6157" width="7.5703125" customWidth="1"/>
    <col min="6158" max="6158" width="6.5703125" customWidth="1"/>
    <col min="6159" max="6160" width="8.7109375" customWidth="1"/>
    <col min="6401" max="6401" width="4.85546875" customWidth="1"/>
    <col min="6402" max="6402" width="30.7109375" customWidth="1"/>
    <col min="6403" max="6403" width="9.5703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5703125" customWidth="1"/>
    <col min="6412" max="6412" width="8.42578125" customWidth="1"/>
    <col min="6413" max="6413" width="7.5703125" customWidth="1"/>
    <col min="6414" max="6414" width="6.5703125" customWidth="1"/>
    <col min="6415" max="6416" width="8.7109375" customWidth="1"/>
    <col min="6657" max="6657" width="4.85546875" customWidth="1"/>
    <col min="6658" max="6658" width="30.7109375" customWidth="1"/>
    <col min="6659" max="6659" width="9.5703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5703125" customWidth="1"/>
    <col min="6668" max="6668" width="8.42578125" customWidth="1"/>
    <col min="6669" max="6669" width="7.5703125" customWidth="1"/>
    <col min="6670" max="6670" width="6.5703125" customWidth="1"/>
    <col min="6671" max="6672" width="8.7109375" customWidth="1"/>
    <col min="6913" max="6913" width="4.85546875" customWidth="1"/>
    <col min="6914" max="6914" width="30.7109375" customWidth="1"/>
    <col min="6915" max="6915" width="9.5703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5703125" customWidth="1"/>
    <col min="6924" max="6924" width="8.42578125" customWidth="1"/>
    <col min="6925" max="6925" width="7.5703125" customWidth="1"/>
    <col min="6926" max="6926" width="6.5703125" customWidth="1"/>
    <col min="6927" max="6928" width="8.7109375" customWidth="1"/>
    <col min="7169" max="7169" width="4.85546875" customWidth="1"/>
    <col min="7170" max="7170" width="30.7109375" customWidth="1"/>
    <col min="7171" max="7171" width="9.5703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5703125" customWidth="1"/>
    <col min="7180" max="7180" width="8.42578125" customWidth="1"/>
    <col min="7181" max="7181" width="7.5703125" customWidth="1"/>
    <col min="7182" max="7182" width="6.5703125" customWidth="1"/>
    <col min="7183" max="7184" width="8.7109375" customWidth="1"/>
    <col min="7425" max="7425" width="4.85546875" customWidth="1"/>
    <col min="7426" max="7426" width="30.7109375" customWidth="1"/>
    <col min="7427" max="7427" width="9.5703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5703125" customWidth="1"/>
    <col min="7436" max="7436" width="8.42578125" customWidth="1"/>
    <col min="7437" max="7437" width="7.5703125" customWidth="1"/>
    <col min="7438" max="7438" width="6.5703125" customWidth="1"/>
    <col min="7439" max="7440" width="8.7109375" customWidth="1"/>
    <col min="7681" max="7681" width="4.85546875" customWidth="1"/>
    <col min="7682" max="7682" width="30.7109375" customWidth="1"/>
    <col min="7683" max="7683" width="9.5703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5703125" customWidth="1"/>
    <col min="7692" max="7692" width="8.42578125" customWidth="1"/>
    <col min="7693" max="7693" width="7.5703125" customWidth="1"/>
    <col min="7694" max="7694" width="6.5703125" customWidth="1"/>
    <col min="7695" max="7696" width="8.7109375" customWidth="1"/>
    <col min="7937" max="7937" width="4.85546875" customWidth="1"/>
    <col min="7938" max="7938" width="30.7109375" customWidth="1"/>
    <col min="7939" max="7939" width="9.5703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5703125" customWidth="1"/>
    <col min="7948" max="7948" width="8.42578125" customWidth="1"/>
    <col min="7949" max="7949" width="7.5703125" customWidth="1"/>
    <col min="7950" max="7950" width="6.5703125" customWidth="1"/>
    <col min="7951" max="7952" width="8.7109375" customWidth="1"/>
    <col min="8193" max="8193" width="4.85546875" customWidth="1"/>
    <col min="8194" max="8194" width="30.7109375" customWidth="1"/>
    <col min="8195" max="8195" width="9.5703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5703125" customWidth="1"/>
    <col min="8204" max="8204" width="8.42578125" customWidth="1"/>
    <col min="8205" max="8205" width="7.5703125" customWidth="1"/>
    <col min="8206" max="8206" width="6.5703125" customWidth="1"/>
    <col min="8207" max="8208" width="8.7109375" customWidth="1"/>
    <col min="8449" max="8449" width="4.85546875" customWidth="1"/>
    <col min="8450" max="8450" width="30.7109375" customWidth="1"/>
    <col min="8451" max="8451" width="9.5703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5703125" customWidth="1"/>
    <col min="8460" max="8460" width="8.42578125" customWidth="1"/>
    <col min="8461" max="8461" width="7.5703125" customWidth="1"/>
    <col min="8462" max="8462" width="6.5703125" customWidth="1"/>
    <col min="8463" max="8464" width="8.7109375" customWidth="1"/>
    <col min="8705" max="8705" width="4.85546875" customWidth="1"/>
    <col min="8706" max="8706" width="30.7109375" customWidth="1"/>
    <col min="8707" max="8707" width="9.5703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5703125" customWidth="1"/>
    <col min="8716" max="8716" width="8.42578125" customWidth="1"/>
    <col min="8717" max="8717" width="7.5703125" customWidth="1"/>
    <col min="8718" max="8718" width="6.5703125" customWidth="1"/>
    <col min="8719" max="8720" width="8.7109375" customWidth="1"/>
    <col min="8961" max="8961" width="4.85546875" customWidth="1"/>
    <col min="8962" max="8962" width="30.7109375" customWidth="1"/>
    <col min="8963" max="8963" width="9.5703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5703125" customWidth="1"/>
    <col min="8972" max="8972" width="8.42578125" customWidth="1"/>
    <col min="8973" max="8973" width="7.5703125" customWidth="1"/>
    <col min="8974" max="8974" width="6.5703125" customWidth="1"/>
    <col min="8975" max="8976" width="8.7109375" customWidth="1"/>
    <col min="9217" max="9217" width="4.85546875" customWidth="1"/>
    <col min="9218" max="9218" width="30.7109375" customWidth="1"/>
    <col min="9219" max="9219" width="9.5703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5703125" customWidth="1"/>
    <col min="9228" max="9228" width="8.42578125" customWidth="1"/>
    <col min="9229" max="9229" width="7.5703125" customWidth="1"/>
    <col min="9230" max="9230" width="6.5703125" customWidth="1"/>
    <col min="9231" max="9232" width="8.7109375" customWidth="1"/>
    <col min="9473" max="9473" width="4.85546875" customWidth="1"/>
    <col min="9474" max="9474" width="30.7109375" customWidth="1"/>
    <col min="9475" max="9475" width="9.5703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5703125" customWidth="1"/>
    <col min="9484" max="9484" width="8.42578125" customWidth="1"/>
    <col min="9485" max="9485" width="7.5703125" customWidth="1"/>
    <col min="9486" max="9486" width="6.5703125" customWidth="1"/>
    <col min="9487" max="9488" width="8.7109375" customWidth="1"/>
    <col min="9729" max="9729" width="4.85546875" customWidth="1"/>
    <col min="9730" max="9730" width="30.7109375" customWidth="1"/>
    <col min="9731" max="9731" width="9.5703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5703125" customWidth="1"/>
    <col min="9740" max="9740" width="8.42578125" customWidth="1"/>
    <col min="9741" max="9741" width="7.5703125" customWidth="1"/>
    <col min="9742" max="9742" width="6.5703125" customWidth="1"/>
    <col min="9743" max="9744" width="8.7109375" customWidth="1"/>
    <col min="9985" max="9985" width="4.85546875" customWidth="1"/>
    <col min="9986" max="9986" width="30.7109375" customWidth="1"/>
    <col min="9987" max="9987" width="9.5703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5703125" customWidth="1"/>
    <col min="9996" max="9996" width="8.42578125" customWidth="1"/>
    <col min="9997" max="9997" width="7.5703125" customWidth="1"/>
    <col min="9998" max="9998" width="6.5703125" customWidth="1"/>
    <col min="9999" max="10000" width="8.7109375" customWidth="1"/>
    <col min="10241" max="10241" width="4.85546875" customWidth="1"/>
    <col min="10242" max="10242" width="30.7109375" customWidth="1"/>
    <col min="10243" max="10243" width="9.5703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5703125" customWidth="1"/>
    <col min="10252" max="10252" width="8.42578125" customWidth="1"/>
    <col min="10253" max="10253" width="7.5703125" customWidth="1"/>
    <col min="10254" max="10254" width="6.5703125" customWidth="1"/>
    <col min="10255" max="10256" width="8.7109375" customWidth="1"/>
    <col min="10497" max="10497" width="4.85546875" customWidth="1"/>
    <col min="10498" max="10498" width="30.7109375" customWidth="1"/>
    <col min="10499" max="10499" width="9.5703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5703125" customWidth="1"/>
    <col min="10508" max="10508" width="8.42578125" customWidth="1"/>
    <col min="10509" max="10509" width="7.5703125" customWidth="1"/>
    <col min="10510" max="10510" width="6.5703125" customWidth="1"/>
    <col min="10511" max="10512" width="8.7109375" customWidth="1"/>
    <col min="10753" max="10753" width="4.85546875" customWidth="1"/>
    <col min="10754" max="10754" width="30.7109375" customWidth="1"/>
    <col min="10755" max="10755" width="9.5703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5703125" customWidth="1"/>
    <col min="10764" max="10764" width="8.42578125" customWidth="1"/>
    <col min="10765" max="10765" width="7.5703125" customWidth="1"/>
    <col min="10766" max="10766" width="6.5703125" customWidth="1"/>
    <col min="10767" max="10768" width="8.7109375" customWidth="1"/>
    <col min="11009" max="11009" width="4.85546875" customWidth="1"/>
    <col min="11010" max="11010" width="30.7109375" customWidth="1"/>
    <col min="11011" max="11011" width="9.5703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5703125" customWidth="1"/>
    <col min="11020" max="11020" width="8.42578125" customWidth="1"/>
    <col min="11021" max="11021" width="7.5703125" customWidth="1"/>
    <col min="11022" max="11022" width="6.5703125" customWidth="1"/>
    <col min="11023" max="11024" width="8.7109375" customWidth="1"/>
    <col min="11265" max="11265" width="4.85546875" customWidth="1"/>
    <col min="11266" max="11266" width="30.7109375" customWidth="1"/>
    <col min="11267" max="11267" width="9.5703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5703125" customWidth="1"/>
    <col min="11276" max="11276" width="8.42578125" customWidth="1"/>
    <col min="11277" max="11277" width="7.5703125" customWidth="1"/>
    <col min="11278" max="11278" width="6.5703125" customWidth="1"/>
    <col min="11279" max="11280" width="8.7109375" customWidth="1"/>
    <col min="11521" max="11521" width="4.85546875" customWidth="1"/>
    <col min="11522" max="11522" width="30.7109375" customWidth="1"/>
    <col min="11523" max="11523" width="9.5703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5703125" customWidth="1"/>
    <col min="11532" max="11532" width="8.42578125" customWidth="1"/>
    <col min="11533" max="11533" width="7.5703125" customWidth="1"/>
    <col min="11534" max="11534" width="6.5703125" customWidth="1"/>
    <col min="11535" max="11536" width="8.7109375" customWidth="1"/>
    <col min="11777" max="11777" width="4.85546875" customWidth="1"/>
    <col min="11778" max="11778" width="30.7109375" customWidth="1"/>
    <col min="11779" max="11779" width="9.5703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5703125" customWidth="1"/>
    <col min="11788" max="11788" width="8.42578125" customWidth="1"/>
    <col min="11789" max="11789" width="7.5703125" customWidth="1"/>
    <col min="11790" max="11790" width="6.5703125" customWidth="1"/>
    <col min="11791" max="11792" width="8.7109375" customWidth="1"/>
    <col min="12033" max="12033" width="4.85546875" customWidth="1"/>
    <col min="12034" max="12034" width="30.7109375" customWidth="1"/>
    <col min="12035" max="12035" width="9.5703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5703125" customWidth="1"/>
    <col min="12044" max="12044" width="8.42578125" customWidth="1"/>
    <col min="12045" max="12045" width="7.5703125" customWidth="1"/>
    <col min="12046" max="12046" width="6.5703125" customWidth="1"/>
    <col min="12047" max="12048" width="8.7109375" customWidth="1"/>
    <col min="12289" max="12289" width="4.85546875" customWidth="1"/>
    <col min="12290" max="12290" width="30.7109375" customWidth="1"/>
    <col min="12291" max="12291" width="9.5703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5703125" customWidth="1"/>
    <col min="12300" max="12300" width="8.42578125" customWidth="1"/>
    <col min="12301" max="12301" width="7.5703125" customWidth="1"/>
    <col min="12302" max="12302" width="6.5703125" customWidth="1"/>
    <col min="12303" max="12304" width="8.7109375" customWidth="1"/>
    <col min="12545" max="12545" width="4.85546875" customWidth="1"/>
    <col min="12546" max="12546" width="30.7109375" customWidth="1"/>
    <col min="12547" max="12547" width="9.5703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5703125" customWidth="1"/>
    <col min="12556" max="12556" width="8.42578125" customWidth="1"/>
    <col min="12557" max="12557" width="7.5703125" customWidth="1"/>
    <col min="12558" max="12558" width="6.5703125" customWidth="1"/>
    <col min="12559" max="12560" width="8.7109375" customWidth="1"/>
    <col min="12801" max="12801" width="4.85546875" customWidth="1"/>
    <col min="12802" max="12802" width="30.7109375" customWidth="1"/>
    <col min="12803" max="12803" width="9.5703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5703125" customWidth="1"/>
    <col min="12812" max="12812" width="8.42578125" customWidth="1"/>
    <col min="12813" max="12813" width="7.5703125" customWidth="1"/>
    <col min="12814" max="12814" width="6.5703125" customWidth="1"/>
    <col min="12815" max="12816" width="8.7109375" customWidth="1"/>
    <col min="13057" max="13057" width="4.85546875" customWidth="1"/>
    <col min="13058" max="13058" width="30.7109375" customWidth="1"/>
    <col min="13059" max="13059" width="9.5703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5703125" customWidth="1"/>
    <col min="13068" max="13068" width="8.42578125" customWidth="1"/>
    <col min="13069" max="13069" width="7.5703125" customWidth="1"/>
    <col min="13070" max="13070" width="6.5703125" customWidth="1"/>
    <col min="13071" max="13072" width="8.7109375" customWidth="1"/>
    <col min="13313" max="13313" width="4.85546875" customWidth="1"/>
    <col min="13314" max="13314" width="30.7109375" customWidth="1"/>
    <col min="13315" max="13315" width="9.5703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5703125" customWidth="1"/>
    <col min="13324" max="13324" width="8.42578125" customWidth="1"/>
    <col min="13325" max="13325" width="7.5703125" customWidth="1"/>
    <col min="13326" max="13326" width="6.5703125" customWidth="1"/>
    <col min="13327" max="13328" width="8.7109375" customWidth="1"/>
    <col min="13569" max="13569" width="4.85546875" customWidth="1"/>
    <col min="13570" max="13570" width="30.7109375" customWidth="1"/>
    <col min="13571" max="13571" width="9.5703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5703125" customWidth="1"/>
    <col min="13580" max="13580" width="8.42578125" customWidth="1"/>
    <col min="13581" max="13581" width="7.5703125" customWidth="1"/>
    <col min="13582" max="13582" width="6.5703125" customWidth="1"/>
    <col min="13583" max="13584" width="8.7109375" customWidth="1"/>
    <col min="13825" max="13825" width="4.85546875" customWidth="1"/>
    <col min="13826" max="13826" width="30.7109375" customWidth="1"/>
    <col min="13827" max="13827" width="9.5703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5703125" customWidth="1"/>
    <col min="13836" max="13836" width="8.42578125" customWidth="1"/>
    <col min="13837" max="13837" width="7.5703125" customWidth="1"/>
    <col min="13838" max="13838" width="6.5703125" customWidth="1"/>
    <col min="13839" max="13840" width="8.7109375" customWidth="1"/>
    <col min="14081" max="14081" width="4.85546875" customWidth="1"/>
    <col min="14082" max="14082" width="30.7109375" customWidth="1"/>
    <col min="14083" max="14083" width="9.5703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5703125" customWidth="1"/>
    <col min="14092" max="14092" width="8.42578125" customWidth="1"/>
    <col min="14093" max="14093" width="7.5703125" customWidth="1"/>
    <col min="14094" max="14094" width="6.5703125" customWidth="1"/>
    <col min="14095" max="14096" width="8.7109375" customWidth="1"/>
    <col min="14337" max="14337" width="4.85546875" customWidth="1"/>
    <col min="14338" max="14338" width="30.7109375" customWidth="1"/>
    <col min="14339" max="14339" width="9.5703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5703125" customWidth="1"/>
    <col min="14348" max="14348" width="8.42578125" customWidth="1"/>
    <col min="14349" max="14349" width="7.5703125" customWidth="1"/>
    <col min="14350" max="14350" width="6.5703125" customWidth="1"/>
    <col min="14351" max="14352" width="8.7109375" customWidth="1"/>
    <col min="14593" max="14593" width="4.85546875" customWidth="1"/>
    <col min="14594" max="14594" width="30.7109375" customWidth="1"/>
    <col min="14595" max="14595" width="9.5703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5703125" customWidth="1"/>
    <col min="14604" max="14604" width="8.42578125" customWidth="1"/>
    <col min="14605" max="14605" width="7.5703125" customWidth="1"/>
    <col min="14606" max="14606" width="6.5703125" customWidth="1"/>
    <col min="14607" max="14608" width="8.7109375" customWidth="1"/>
    <col min="14849" max="14849" width="4.85546875" customWidth="1"/>
    <col min="14850" max="14850" width="30.7109375" customWidth="1"/>
    <col min="14851" max="14851" width="9.5703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5703125" customWidth="1"/>
    <col min="14860" max="14860" width="8.42578125" customWidth="1"/>
    <col min="14861" max="14861" width="7.5703125" customWidth="1"/>
    <col min="14862" max="14862" width="6.5703125" customWidth="1"/>
    <col min="14863" max="14864" width="8.7109375" customWidth="1"/>
    <col min="15105" max="15105" width="4.85546875" customWidth="1"/>
    <col min="15106" max="15106" width="30.7109375" customWidth="1"/>
    <col min="15107" max="15107" width="9.5703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5703125" customWidth="1"/>
    <col min="15116" max="15116" width="8.42578125" customWidth="1"/>
    <col min="15117" max="15117" width="7.5703125" customWidth="1"/>
    <col min="15118" max="15118" width="6.5703125" customWidth="1"/>
    <col min="15119" max="15120" width="8.7109375" customWidth="1"/>
    <col min="15361" max="15361" width="4.85546875" customWidth="1"/>
    <col min="15362" max="15362" width="30.7109375" customWidth="1"/>
    <col min="15363" max="15363" width="9.5703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5703125" customWidth="1"/>
    <col min="15372" max="15372" width="8.42578125" customWidth="1"/>
    <col min="15373" max="15373" width="7.5703125" customWidth="1"/>
    <col min="15374" max="15374" width="6.5703125" customWidth="1"/>
    <col min="15375" max="15376" width="8.7109375" customWidth="1"/>
    <col min="15617" max="15617" width="4.85546875" customWidth="1"/>
    <col min="15618" max="15618" width="30.7109375" customWidth="1"/>
    <col min="15619" max="15619" width="9.5703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5703125" customWidth="1"/>
    <col min="15628" max="15628" width="8.42578125" customWidth="1"/>
    <col min="15629" max="15629" width="7.5703125" customWidth="1"/>
    <col min="15630" max="15630" width="6.5703125" customWidth="1"/>
    <col min="15631" max="15632" width="8.7109375" customWidth="1"/>
    <col min="15873" max="15873" width="4.85546875" customWidth="1"/>
    <col min="15874" max="15874" width="30.7109375" customWidth="1"/>
    <col min="15875" max="15875" width="9.5703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5703125" customWidth="1"/>
    <col min="15884" max="15884" width="8.42578125" customWidth="1"/>
    <col min="15885" max="15885" width="7.5703125" customWidth="1"/>
    <col min="15886" max="15886" width="6.5703125" customWidth="1"/>
    <col min="15887" max="15888" width="8.7109375" customWidth="1"/>
    <col min="16129" max="16129" width="4.85546875" customWidth="1"/>
    <col min="16130" max="16130" width="30.7109375" customWidth="1"/>
    <col min="16131" max="16131" width="9.5703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5703125" customWidth="1"/>
    <col min="16140" max="16140" width="8.42578125" customWidth="1"/>
    <col min="16141" max="16141" width="7.5703125" customWidth="1"/>
    <col min="16142" max="16142" width="6.5703125" customWidth="1"/>
    <col min="16143" max="16144" width="8.7109375" customWidth="1"/>
  </cols>
  <sheetData>
    <row r="1" spans="1:18" ht="41.25" customHeight="1" thickBot="1">
      <c r="A1" s="1"/>
      <c r="B1" s="105" t="s">
        <v>16</v>
      </c>
      <c r="C1" s="106"/>
      <c r="D1" s="106"/>
      <c r="E1" s="106"/>
      <c r="F1" s="106"/>
      <c r="G1" s="106"/>
      <c r="H1" s="107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50"/>
      <c r="E2" s="50"/>
      <c r="F2" s="50"/>
      <c r="G2" s="50"/>
      <c r="H2" s="50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8" t="s">
        <v>0</v>
      </c>
      <c r="E3" s="109"/>
      <c r="F3" s="110" t="s">
        <v>1</v>
      </c>
      <c r="G3" s="111"/>
      <c r="H3" s="112" t="s">
        <v>2</v>
      </c>
      <c r="I3" s="113"/>
      <c r="J3" s="114" t="s">
        <v>3</v>
      </c>
      <c r="K3" s="113"/>
      <c r="L3" s="115" t="s">
        <v>4</v>
      </c>
      <c r="M3" s="116"/>
      <c r="N3" s="11"/>
      <c r="O3" s="12"/>
      <c r="P3" s="24"/>
      <c r="Q3" s="24"/>
      <c r="R3" s="24"/>
    </row>
    <row r="4" spans="1:18" ht="20.25">
      <c r="A4" s="118"/>
      <c r="B4" s="13" t="s">
        <v>19</v>
      </c>
      <c r="C4" s="14"/>
      <c r="D4" s="120"/>
      <c r="E4" s="121"/>
      <c r="F4" s="120"/>
      <c r="G4" s="124"/>
      <c r="H4" s="120"/>
      <c r="I4" s="121"/>
      <c r="J4" s="120"/>
      <c r="K4" s="121"/>
      <c r="L4" s="120"/>
      <c r="M4" s="121"/>
      <c r="N4" s="15"/>
      <c r="O4" s="117"/>
      <c r="P4" s="117"/>
      <c r="Q4" s="117"/>
    </row>
    <row r="5" spans="1:18" ht="21" thickBot="1">
      <c r="A5" s="119"/>
      <c r="B5" s="16"/>
      <c r="C5" s="17"/>
      <c r="D5" s="122"/>
      <c r="E5" s="123"/>
      <c r="F5" s="122"/>
      <c r="G5" s="119"/>
      <c r="H5" s="122"/>
      <c r="I5" s="123"/>
      <c r="J5" s="122"/>
      <c r="K5" s="123"/>
      <c r="L5" s="122"/>
      <c r="M5" s="123"/>
      <c r="N5" s="18"/>
      <c r="O5" s="19"/>
      <c r="P5" s="19"/>
    </row>
    <row r="6" spans="1:18" ht="16.5" thickBot="1">
      <c r="A6" s="28" t="s">
        <v>5</v>
      </c>
      <c r="B6" s="51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A7" s="76" t="s">
        <v>35</v>
      </c>
      <c r="B7" s="77" t="s">
        <v>36</v>
      </c>
      <c r="C7" s="78" t="s">
        <v>22</v>
      </c>
      <c r="D7" s="41">
        <f t="shared" ref="D7:D32" si="0">IF(O7&gt;P7,O7,P7)</f>
        <v>9.5</v>
      </c>
      <c r="E7" s="42" t="str">
        <f t="shared" ref="E7:E32" si="1">IF(D7&gt;0,RANK(D7,$D$7:$D$66)&amp;IF(COUNTIF($D$7:$D$66,D7)&gt;1,"-T"," "),"")</f>
        <v>3-T</v>
      </c>
      <c r="F7" s="71">
        <v>9.15</v>
      </c>
      <c r="G7" s="43" t="str">
        <f t="shared" ref="G7:G32" si="2">IF(F7&gt;0,RANK(F7,$F$7:$F$66)&amp;IF(COUNTIF($F$7:$F$66,F7)&gt;1,"-T"," "),"")</f>
        <v>7-T</v>
      </c>
      <c r="H7" s="72">
        <v>9.5500000000000007</v>
      </c>
      <c r="I7" s="44" t="str">
        <f t="shared" ref="I7:I32" si="3">IF(H7&gt;0,RANK(H7,$H$7:$H$66)&amp;IF(COUNTIF($H$7:$H$66,H7)&gt;1,"-T"," "),"")</f>
        <v xml:space="preserve">1 </v>
      </c>
      <c r="J7" s="73">
        <v>9.3000000000000007</v>
      </c>
      <c r="K7" s="45" t="str">
        <f t="shared" ref="K7:K32" si="4">IF(J7&gt;0,RANK(J7,$J$7:$J$66)&amp;IF(COUNTIF($J$7:$J$66,J7)&gt;1,"-T"," "),"")</f>
        <v xml:space="preserve">4 </v>
      </c>
      <c r="L7" s="46">
        <f t="shared" ref="L7:L32" si="5">(+D7*100+F7*100+H7*100+J7*100)/100</f>
        <v>37.5</v>
      </c>
      <c r="M7" s="47" t="str">
        <f t="shared" ref="M7:M32" si="6">IF(L7&gt;0,RANK(L7,$L$7:$L$66)&amp;IF(COUNTIF($L$7:$L$66,L7)&gt;1,"-T"," "),"")</f>
        <v xml:space="preserve">1 </v>
      </c>
      <c r="N7" s="48">
        <f t="shared" ref="N7:N32" si="7">L7/4</f>
        <v>9.375</v>
      </c>
      <c r="O7" s="22">
        <v>9.15</v>
      </c>
      <c r="P7" s="23">
        <v>9.5</v>
      </c>
    </row>
    <row r="8" spans="1:18" ht="30" customHeight="1">
      <c r="A8" s="76" t="s">
        <v>49</v>
      </c>
      <c r="B8" s="83" t="s">
        <v>50</v>
      </c>
      <c r="C8" s="84" t="s">
        <v>42</v>
      </c>
      <c r="D8" s="41">
        <f t="shared" si="0"/>
        <v>9.25</v>
      </c>
      <c r="E8" s="42" t="str">
        <f t="shared" si="1"/>
        <v xml:space="preserve">7 </v>
      </c>
      <c r="F8" s="71">
        <v>9.35</v>
      </c>
      <c r="G8" s="43" t="str">
        <f t="shared" si="2"/>
        <v xml:space="preserve">4 </v>
      </c>
      <c r="H8" s="72">
        <v>9.35</v>
      </c>
      <c r="I8" s="44" t="str">
        <f t="shared" si="3"/>
        <v xml:space="preserve">5 </v>
      </c>
      <c r="J8" s="73">
        <v>9.4</v>
      </c>
      <c r="K8" s="45" t="str">
        <f t="shared" si="4"/>
        <v>1-T</v>
      </c>
      <c r="L8" s="46">
        <f t="shared" si="5"/>
        <v>37.35</v>
      </c>
      <c r="M8" s="47" t="str">
        <f t="shared" si="6"/>
        <v xml:space="preserve">2 </v>
      </c>
      <c r="N8" s="48">
        <f t="shared" si="7"/>
        <v>9.3375000000000004</v>
      </c>
      <c r="O8" s="22">
        <v>9.15</v>
      </c>
      <c r="P8" s="23">
        <v>9.25</v>
      </c>
    </row>
    <row r="9" spans="1:18" ht="30" customHeight="1">
      <c r="A9" s="76" t="s">
        <v>23</v>
      </c>
      <c r="B9" s="79" t="s">
        <v>24</v>
      </c>
      <c r="C9" s="78" t="s">
        <v>22</v>
      </c>
      <c r="D9" s="41">
        <f t="shared" si="0"/>
        <v>9.6999999999999993</v>
      </c>
      <c r="E9" s="42" t="str">
        <f t="shared" si="1"/>
        <v xml:space="preserve">2 </v>
      </c>
      <c r="F9" s="71">
        <v>9.4</v>
      </c>
      <c r="G9" s="43" t="str">
        <f t="shared" si="2"/>
        <v>2-T</v>
      </c>
      <c r="H9" s="72">
        <v>8.8000000000000007</v>
      </c>
      <c r="I9" s="44" t="str">
        <f t="shared" si="3"/>
        <v xml:space="preserve">15 </v>
      </c>
      <c r="J9" s="73">
        <v>9.4</v>
      </c>
      <c r="K9" s="45" t="str">
        <f t="shared" si="4"/>
        <v>1-T</v>
      </c>
      <c r="L9" s="46">
        <f t="shared" si="5"/>
        <v>37.299999999999997</v>
      </c>
      <c r="M9" s="47" t="str">
        <f t="shared" si="6"/>
        <v xml:space="preserve">3 </v>
      </c>
      <c r="N9" s="48">
        <f t="shared" si="7"/>
        <v>9.3249999999999993</v>
      </c>
      <c r="O9" s="22">
        <v>9.6999999999999993</v>
      </c>
      <c r="P9" s="23">
        <v>9.25</v>
      </c>
    </row>
    <row r="10" spans="1:18" ht="30" customHeight="1">
      <c r="A10" s="76" t="s">
        <v>56</v>
      </c>
      <c r="B10" s="85" t="s">
        <v>57</v>
      </c>
      <c r="C10" s="86" t="s">
        <v>53</v>
      </c>
      <c r="D10" s="41">
        <f t="shared" si="0"/>
        <v>9.4499999999999993</v>
      </c>
      <c r="E10" s="42" t="str">
        <f t="shared" si="1"/>
        <v xml:space="preserve">5 </v>
      </c>
      <c r="F10" s="71">
        <v>9.3000000000000007</v>
      </c>
      <c r="G10" s="43" t="str">
        <f t="shared" si="2"/>
        <v xml:space="preserve">5 </v>
      </c>
      <c r="H10" s="72">
        <v>9.3000000000000007</v>
      </c>
      <c r="I10" s="44" t="str">
        <f t="shared" si="3"/>
        <v>6-T</v>
      </c>
      <c r="J10" s="73">
        <v>8.8000000000000007</v>
      </c>
      <c r="K10" s="45" t="str">
        <f t="shared" si="4"/>
        <v xml:space="preserve">13 </v>
      </c>
      <c r="L10" s="46">
        <f t="shared" si="5"/>
        <v>36.85</v>
      </c>
      <c r="M10" s="47" t="str">
        <f t="shared" si="6"/>
        <v xml:space="preserve">4 </v>
      </c>
      <c r="N10" s="48">
        <f t="shared" si="7"/>
        <v>9.2125000000000004</v>
      </c>
      <c r="O10" s="22">
        <v>9.4499999999999993</v>
      </c>
      <c r="P10" s="23">
        <v>9.4499999999999993</v>
      </c>
    </row>
    <row r="11" spans="1:18" ht="30" customHeight="1">
      <c r="A11" s="76" t="s">
        <v>47</v>
      </c>
      <c r="B11" s="83" t="s">
        <v>48</v>
      </c>
      <c r="C11" s="84" t="s">
        <v>42</v>
      </c>
      <c r="D11" s="41">
        <f t="shared" si="0"/>
        <v>9.1</v>
      </c>
      <c r="E11" s="42" t="str">
        <f t="shared" si="1"/>
        <v>8-T</v>
      </c>
      <c r="F11" s="71">
        <v>9.4</v>
      </c>
      <c r="G11" s="43" t="str">
        <f t="shared" si="2"/>
        <v>2-T</v>
      </c>
      <c r="H11" s="72">
        <v>8.9499999999999993</v>
      </c>
      <c r="I11" s="44" t="str">
        <f t="shared" si="3"/>
        <v xml:space="preserve">12 </v>
      </c>
      <c r="J11" s="73">
        <v>9.0500000000000007</v>
      </c>
      <c r="K11" s="45" t="str">
        <f t="shared" si="4"/>
        <v>7-T</v>
      </c>
      <c r="L11" s="46">
        <f t="shared" si="5"/>
        <v>36.5</v>
      </c>
      <c r="M11" s="47" t="str">
        <f t="shared" si="6"/>
        <v xml:space="preserve">5 </v>
      </c>
      <c r="N11" s="48">
        <f t="shared" si="7"/>
        <v>9.125</v>
      </c>
      <c r="O11" s="22">
        <v>9.0500000000000007</v>
      </c>
      <c r="P11" s="23">
        <v>9.1</v>
      </c>
    </row>
    <row r="12" spans="1:18" ht="30" customHeight="1">
      <c r="A12" s="76" t="s">
        <v>25</v>
      </c>
      <c r="B12" s="80" t="s">
        <v>26</v>
      </c>
      <c r="C12" s="78" t="s">
        <v>22</v>
      </c>
      <c r="D12" s="41">
        <f t="shared" si="0"/>
        <v>9</v>
      </c>
      <c r="E12" s="42" t="str">
        <f t="shared" si="1"/>
        <v xml:space="preserve">12 </v>
      </c>
      <c r="F12" s="71">
        <v>9</v>
      </c>
      <c r="G12" s="43" t="str">
        <f t="shared" si="2"/>
        <v>11-T</v>
      </c>
      <c r="H12" s="72">
        <v>9.4499999999999993</v>
      </c>
      <c r="I12" s="44" t="str">
        <f t="shared" si="3"/>
        <v xml:space="preserve">2 </v>
      </c>
      <c r="J12" s="73">
        <v>9</v>
      </c>
      <c r="K12" s="45" t="str">
        <f t="shared" si="4"/>
        <v>9-T</v>
      </c>
      <c r="L12" s="46">
        <f t="shared" si="5"/>
        <v>36.450000000000003</v>
      </c>
      <c r="M12" s="47" t="str">
        <f t="shared" si="6"/>
        <v xml:space="preserve">6 </v>
      </c>
      <c r="N12" s="48">
        <f t="shared" si="7"/>
        <v>9.1125000000000007</v>
      </c>
      <c r="O12" s="22">
        <v>8.9499999999999993</v>
      </c>
      <c r="P12" s="23">
        <v>9</v>
      </c>
    </row>
    <row r="13" spans="1:18" ht="30" customHeight="1">
      <c r="A13" s="76" t="s">
        <v>37</v>
      </c>
      <c r="B13" s="81" t="s">
        <v>38</v>
      </c>
      <c r="C13" s="82" t="s">
        <v>39</v>
      </c>
      <c r="D13" s="41">
        <f t="shared" si="0"/>
        <v>9.0500000000000007</v>
      </c>
      <c r="E13" s="42" t="str">
        <f t="shared" si="1"/>
        <v>10-T</v>
      </c>
      <c r="F13" s="71">
        <v>8.9</v>
      </c>
      <c r="G13" s="43" t="str">
        <f t="shared" si="2"/>
        <v>16-T</v>
      </c>
      <c r="H13" s="72">
        <v>9.4</v>
      </c>
      <c r="I13" s="44" t="str">
        <f t="shared" si="3"/>
        <v>3-T</v>
      </c>
      <c r="J13" s="73">
        <v>9.0500000000000007</v>
      </c>
      <c r="K13" s="45" t="str">
        <f t="shared" si="4"/>
        <v>7-T</v>
      </c>
      <c r="L13" s="46">
        <f t="shared" si="5"/>
        <v>36.4</v>
      </c>
      <c r="M13" s="47" t="str">
        <f t="shared" si="6"/>
        <v>7-T</v>
      </c>
      <c r="N13" s="48">
        <f t="shared" si="7"/>
        <v>9.1</v>
      </c>
      <c r="O13" s="22">
        <v>8.9499999999999993</v>
      </c>
      <c r="P13" s="23">
        <v>9.0500000000000007</v>
      </c>
    </row>
    <row r="14" spans="1:18" ht="30" customHeight="1">
      <c r="A14" s="76" t="s">
        <v>58</v>
      </c>
      <c r="B14" s="88" t="s">
        <v>59</v>
      </c>
      <c r="C14" s="89" t="s">
        <v>60</v>
      </c>
      <c r="D14" s="41">
        <f t="shared" si="0"/>
        <v>9.5</v>
      </c>
      <c r="E14" s="42" t="str">
        <f t="shared" si="1"/>
        <v>3-T</v>
      </c>
      <c r="F14" s="71">
        <v>9.0500000000000007</v>
      </c>
      <c r="G14" s="43" t="str">
        <f t="shared" si="2"/>
        <v xml:space="preserve">10 </v>
      </c>
      <c r="H14" s="72">
        <v>8.6999999999999993</v>
      </c>
      <c r="I14" s="44" t="str">
        <f t="shared" si="3"/>
        <v>17-T</v>
      </c>
      <c r="J14" s="73">
        <v>9.15</v>
      </c>
      <c r="K14" s="45" t="str">
        <f t="shared" si="4"/>
        <v xml:space="preserve">5 </v>
      </c>
      <c r="L14" s="46">
        <f t="shared" si="5"/>
        <v>36.4</v>
      </c>
      <c r="M14" s="47" t="str">
        <f t="shared" si="6"/>
        <v>7-T</v>
      </c>
      <c r="N14" s="48">
        <f t="shared" si="7"/>
        <v>9.1</v>
      </c>
      <c r="O14" s="22">
        <v>9.4</v>
      </c>
      <c r="P14" s="23">
        <v>9.5</v>
      </c>
    </row>
    <row r="15" spans="1:18" ht="30" customHeight="1">
      <c r="A15" s="76" t="s">
        <v>33</v>
      </c>
      <c r="B15" s="80" t="s">
        <v>34</v>
      </c>
      <c r="C15" s="78" t="s">
        <v>22</v>
      </c>
      <c r="D15" s="41">
        <f t="shared" si="0"/>
        <v>8.6999999999999993</v>
      </c>
      <c r="E15" s="42" t="str">
        <f t="shared" si="1"/>
        <v xml:space="preserve">18 </v>
      </c>
      <c r="F15" s="71">
        <v>8.9</v>
      </c>
      <c r="G15" s="43" t="str">
        <f t="shared" si="2"/>
        <v>16-T</v>
      </c>
      <c r="H15" s="72">
        <v>9.4</v>
      </c>
      <c r="I15" s="44" t="str">
        <f t="shared" si="3"/>
        <v>3-T</v>
      </c>
      <c r="J15" s="73">
        <v>9.35</v>
      </c>
      <c r="K15" s="45" t="str">
        <f t="shared" si="4"/>
        <v xml:space="preserve">3 </v>
      </c>
      <c r="L15" s="46">
        <f t="shared" si="5"/>
        <v>36.35</v>
      </c>
      <c r="M15" s="47" t="str">
        <f t="shared" si="6"/>
        <v xml:space="preserve">9 </v>
      </c>
      <c r="N15" s="48">
        <f t="shared" si="7"/>
        <v>9.0875000000000004</v>
      </c>
      <c r="O15" s="22">
        <v>8.6999999999999993</v>
      </c>
      <c r="P15" s="23">
        <v>8.65</v>
      </c>
    </row>
    <row r="16" spans="1:18" ht="30" customHeight="1">
      <c r="A16" s="76" t="s">
        <v>31</v>
      </c>
      <c r="B16" s="80" t="s">
        <v>32</v>
      </c>
      <c r="C16" s="78" t="s">
        <v>22</v>
      </c>
      <c r="D16" s="41">
        <f t="shared" si="0"/>
        <v>9.0500000000000007</v>
      </c>
      <c r="E16" s="42" t="str">
        <f t="shared" si="1"/>
        <v>10-T</v>
      </c>
      <c r="F16" s="71">
        <v>9.15</v>
      </c>
      <c r="G16" s="43" t="str">
        <f t="shared" si="2"/>
        <v>7-T</v>
      </c>
      <c r="H16" s="72">
        <v>9.15</v>
      </c>
      <c r="I16" s="44" t="str">
        <f t="shared" si="3"/>
        <v xml:space="preserve">8 </v>
      </c>
      <c r="J16" s="73">
        <v>8.9499999999999993</v>
      </c>
      <c r="K16" s="45" t="str">
        <f t="shared" si="4"/>
        <v>11-T</v>
      </c>
      <c r="L16" s="46">
        <f t="shared" si="5"/>
        <v>36.299999999999997</v>
      </c>
      <c r="M16" s="47" t="str">
        <f t="shared" si="6"/>
        <v xml:space="preserve">10 </v>
      </c>
      <c r="N16" s="48">
        <f t="shared" si="7"/>
        <v>9.0749999999999993</v>
      </c>
      <c r="O16" s="22">
        <v>9.0500000000000007</v>
      </c>
      <c r="P16" s="23">
        <v>8.75</v>
      </c>
    </row>
    <row r="17" spans="1:16" ht="30" customHeight="1">
      <c r="A17" s="76" t="s">
        <v>63</v>
      </c>
      <c r="B17" s="88" t="s">
        <v>64</v>
      </c>
      <c r="C17" s="89" t="s">
        <v>60</v>
      </c>
      <c r="D17" s="41">
        <f t="shared" si="0"/>
        <v>9.35</v>
      </c>
      <c r="E17" s="42" t="str">
        <f t="shared" si="1"/>
        <v xml:space="preserve">6 </v>
      </c>
      <c r="F17" s="71">
        <v>9</v>
      </c>
      <c r="G17" s="43" t="str">
        <f t="shared" si="2"/>
        <v>11-T</v>
      </c>
      <c r="H17" s="72">
        <v>9.1</v>
      </c>
      <c r="I17" s="44" t="str">
        <f t="shared" si="3"/>
        <v>9-T</v>
      </c>
      <c r="J17" s="73">
        <v>8.75</v>
      </c>
      <c r="K17" s="45" t="str">
        <f t="shared" si="4"/>
        <v xml:space="preserve">14 </v>
      </c>
      <c r="L17" s="46">
        <f t="shared" si="5"/>
        <v>36.200000000000003</v>
      </c>
      <c r="M17" s="47" t="str">
        <f t="shared" si="6"/>
        <v xml:space="preserve">11 </v>
      </c>
      <c r="N17" s="48">
        <f t="shared" si="7"/>
        <v>9.0500000000000007</v>
      </c>
      <c r="O17" s="22">
        <v>8.9499999999999993</v>
      </c>
      <c r="P17" s="23">
        <v>9.35</v>
      </c>
    </row>
    <row r="18" spans="1:16" ht="30" customHeight="1">
      <c r="A18" s="76" t="s">
        <v>69</v>
      </c>
      <c r="B18" s="88" t="s">
        <v>70</v>
      </c>
      <c r="C18" s="89" t="s">
        <v>60</v>
      </c>
      <c r="D18" s="41">
        <f t="shared" si="0"/>
        <v>8.75</v>
      </c>
      <c r="E18" s="42" t="str">
        <f t="shared" si="1"/>
        <v>16-T</v>
      </c>
      <c r="F18" s="71">
        <v>9.1</v>
      </c>
      <c r="G18" s="43" t="str">
        <f t="shared" si="2"/>
        <v xml:space="preserve">9 </v>
      </c>
      <c r="H18" s="72">
        <v>9.1</v>
      </c>
      <c r="I18" s="44" t="str">
        <f t="shared" si="3"/>
        <v>9-T</v>
      </c>
      <c r="J18" s="73">
        <v>8.9499999999999993</v>
      </c>
      <c r="K18" s="45" t="str">
        <f t="shared" si="4"/>
        <v>11-T</v>
      </c>
      <c r="L18" s="46">
        <f t="shared" si="5"/>
        <v>35.9</v>
      </c>
      <c r="M18" s="47" t="str">
        <f t="shared" si="6"/>
        <v xml:space="preserve">12 </v>
      </c>
      <c r="N18" s="48">
        <f t="shared" si="7"/>
        <v>8.9749999999999996</v>
      </c>
      <c r="O18" s="22">
        <v>8.6999999999999993</v>
      </c>
      <c r="P18" s="23">
        <v>8.75</v>
      </c>
    </row>
    <row r="19" spans="1:16" ht="30" customHeight="1">
      <c r="A19" s="76" t="s">
        <v>45</v>
      </c>
      <c r="B19" s="83" t="s">
        <v>46</v>
      </c>
      <c r="C19" s="84" t="s">
        <v>42</v>
      </c>
      <c r="D19" s="41">
        <f t="shared" si="0"/>
        <v>8.9499999999999993</v>
      </c>
      <c r="E19" s="42" t="str">
        <f t="shared" si="1"/>
        <v xml:space="preserve">13 </v>
      </c>
      <c r="F19" s="71">
        <v>8.9</v>
      </c>
      <c r="G19" s="43" t="str">
        <f t="shared" si="2"/>
        <v>16-T</v>
      </c>
      <c r="H19" s="72">
        <v>8.9</v>
      </c>
      <c r="I19" s="44" t="str">
        <f t="shared" si="3"/>
        <v>13-T</v>
      </c>
      <c r="J19" s="73">
        <v>9</v>
      </c>
      <c r="K19" s="45" t="str">
        <f t="shared" si="4"/>
        <v>9-T</v>
      </c>
      <c r="L19" s="46">
        <f t="shared" si="5"/>
        <v>35.75</v>
      </c>
      <c r="M19" s="47" t="str">
        <f t="shared" si="6"/>
        <v>13-T</v>
      </c>
      <c r="N19" s="48">
        <f t="shared" si="7"/>
        <v>8.9375</v>
      </c>
      <c r="O19" s="22">
        <v>8.9</v>
      </c>
      <c r="P19" s="23">
        <v>8.9499999999999993</v>
      </c>
    </row>
    <row r="20" spans="1:16" ht="30" customHeight="1">
      <c r="A20" s="76" t="s">
        <v>51</v>
      </c>
      <c r="B20" s="85" t="s">
        <v>52</v>
      </c>
      <c r="C20" s="86" t="s">
        <v>53</v>
      </c>
      <c r="D20" s="41">
        <f t="shared" si="0"/>
        <v>8.5</v>
      </c>
      <c r="E20" s="42" t="str">
        <f t="shared" si="1"/>
        <v xml:space="preserve">21 </v>
      </c>
      <c r="F20" s="71">
        <v>9.25</v>
      </c>
      <c r="G20" s="43" t="str">
        <f t="shared" si="2"/>
        <v xml:space="preserve">6 </v>
      </c>
      <c r="H20" s="72">
        <v>9.3000000000000007</v>
      </c>
      <c r="I20" s="44" t="str">
        <f t="shared" si="3"/>
        <v>6-T</v>
      </c>
      <c r="J20" s="73">
        <v>8.6999999999999993</v>
      </c>
      <c r="K20" s="45" t="str">
        <f t="shared" si="4"/>
        <v>15-T</v>
      </c>
      <c r="L20" s="46">
        <f t="shared" si="5"/>
        <v>35.75</v>
      </c>
      <c r="M20" s="47" t="str">
        <f t="shared" si="6"/>
        <v>13-T</v>
      </c>
      <c r="N20" s="48">
        <f t="shared" si="7"/>
        <v>8.9375</v>
      </c>
      <c r="O20" s="22">
        <v>8.35</v>
      </c>
      <c r="P20" s="23">
        <v>8.5</v>
      </c>
    </row>
    <row r="21" spans="1:16" ht="30" customHeight="1">
      <c r="A21" s="76" t="s">
        <v>65</v>
      </c>
      <c r="B21" s="88" t="s">
        <v>66</v>
      </c>
      <c r="C21" s="89" t="s">
        <v>60</v>
      </c>
      <c r="D21" s="41">
        <f t="shared" si="0"/>
        <v>8.75</v>
      </c>
      <c r="E21" s="42" t="str">
        <f t="shared" si="1"/>
        <v>16-T</v>
      </c>
      <c r="F21" s="71">
        <v>8.85</v>
      </c>
      <c r="G21" s="43" t="str">
        <f t="shared" si="2"/>
        <v>19-T</v>
      </c>
      <c r="H21" s="72">
        <v>9.0500000000000007</v>
      </c>
      <c r="I21" s="44" t="str">
        <f t="shared" si="3"/>
        <v xml:space="preserve">11 </v>
      </c>
      <c r="J21" s="73">
        <v>9.1</v>
      </c>
      <c r="K21" s="45" t="str">
        <f t="shared" si="4"/>
        <v xml:space="preserve">6 </v>
      </c>
      <c r="L21" s="46">
        <f t="shared" si="5"/>
        <v>35.75</v>
      </c>
      <c r="M21" s="47" t="str">
        <f t="shared" si="6"/>
        <v>13-T</v>
      </c>
      <c r="N21" s="48">
        <f t="shared" si="7"/>
        <v>8.9375</v>
      </c>
      <c r="O21" s="22">
        <v>8.6</v>
      </c>
      <c r="P21" s="23">
        <v>8.75</v>
      </c>
    </row>
    <row r="22" spans="1:16" ht="30" customHeight="1">
      <c r="A22" s="76" t="s">
        <v>54</v>
      </c>
      <c r="B22" s="85" t="s">
        <v>55</v>
      </c>
      <c r="C22" s="87" t="s">
        <v>53</v>
      </c>
      <c r="D22" s="41">
        <f t="shared" si="0"/>
        <v>8.65</v>
      </c>
      <c r="E22" s="42" t="str">
        <f t="shared" si="1"/>
        <v>19-T</v>
      </c>
      <c r="F22" s="71">
        <v>9.4499999999999993</v>
      </c>
      <c r="G22" s="43" t="str">
        <f t="shared" si="2"/>
        <v xml:space="preserve">1 </v>
      </c>
      <c r="H22" s="72">
        <v>8.75</v>
      </c>
      <c r="I22" s="44" t="str">
        <f t="shared" si="3"/>
        <v xml:space="preserve">16 </v>
      </c>
      <c r="J22" s="73">
        <v>8.65</v>
      </c>
      <c r="K22" s="45" t="str">
        <f t="shared" si="4"/>
        <v>17-T</v>
      </c>
      <c r="L22" s="46">
        <f t="shared" si="5"/>
        <v>35.5</v>
      </c>
      <c r="M22" s="47" t="str">
        <f t="shared" si="6"/>
        <v xml:space="preserve">16 </v>
      </c>
      <c r="N22" s="48">
        <f t="shared" si="7"/>
        <v>8.875</v>
      </c>
      <c r="O22" s="22">
        <v>8.5500000000000007</v>
      </c>
      <c r="P22" s="23">
        <v>8.65</v>
      </c>
    </row>
    <row r="23" spans="1:16" ht="30" customHeight="1">
      <c r="A23" s="76" t="s">
        <v>75</v>
      </c>
      <c r="B23" s="81" t="s">
        <v>76</v>
      </c>
      <c r="C23" s="89" t="s">
        <v>60</v>
      </c>
      <c r="D23" s="41">
        <f t="shared" si="0"/>
        <v>9.8000000000000007</v>
      </c>
      <c r="E23" s="42" t="str">
        <f t="shared" si="1"/>
        <v xml:space="preserve">1 </v>
      </c>
      <c r="F23" s="71">
        <v>9</v>
      </c>
      <c r="G23" s="43" t="str">
        <f t="shared" si="2"/>
        <v>11-T</v>
      </c>
      <c r="H23" s="72">
        <v>7.9</v>
      </c>
      <c r="I23" s="44" t="str">
        <f t="shared" si="3"/>
        <v xml:space="preserve">22 </v>
      </c>
      <c r="J23" s="73">
        <v>8.65</v>
      </c>
      <c r="K23" s="45" t="str">
        <f t="shared" si="4"/>
        <v>17-T</v>
      </c>
      <c r="L23" s="46">
        <f t="shared" si="5"/>
        <v>35.35</v>
      </c>
      <c r="M23" s="47" t="str">
        <f t="shared" si="6"/>
        <v xml:space="preserve">17 </v>
      </c>
      <c r="N23" s="48">
        <f t="shared" si="7"/>
        <v>8.8375000000000004</v>
      </c>
      <c r="O23" s="22">
        <v>9.8000000000000007</v>
      </c>
      <c r="P23" s="23">
        <v>9.8000000000000007</v>
      </c>
    </row>
    <row r="24" spans="1:16" ht="30" customHeight="1">
      <c r="A24" s="76" t="s">
        <v>71</v>
      </c>
      <c r="B24" s="88" t="s">
        <v>72</v>
      </c>
      <c r="C24" s="89" t="s">
        <v>60</v>
      </c>
      <c r="D24" s="41">
        <f t="shared" si="0"/>
        <v>9.1</v>
      </c>
      <c r="E24" s="42" t="str">
        <f t="shared" si="1"/>
        <v>8-T</v>
      </c>
      <c r="F24" s="71">
        <v>9</v>
      </c>
      <c r="G24" s="43" t="str">
        <f t="shared" si="2"/>
        <v>11-T</v>
      </c>
      <c r="H24" s="72">
        <v>8.6999999999999993</v>
      </c>
      <c r="I24" s="44" t="str">
        <f t="shared" si="3"/>
        <v>17-T</v>
      </c>
      <c r="J24" s="73">
        <v>8.4499999999999993</v>
      </c>
      <c r="K24" s="45" t="str">
        <f t="shared" si="4"/>
        <v xml:space="preserve">19 </v>
      </c>
      <c r="L24" s="46">
        <f t="shared" si="5"/>
        <v>35.25</v>
      </c>
      <c r="M24" s="47" t="str">
        <f t="shared" si="6"/>
        <v xml:space="preserve">18 </v>
      </c>
      <c r="N24" s="48">
        <f t="shared" si="7"/>
        <v>8.8125</v>
      </c>
      <c r="O24" s="22">
        <v>9</v>
      </c>
      <c r="P24" s="23">
        <v>9.1</v>
      </c>
    </row>
    <row r="25" spans="1:16" ht="30" customHeight="1">
      <c r="A25" s="76" t="s">
        <v>73</v>
      </c>
      <c r="B25" s="81" t="s">
        <v>74</v>
      </c>
      <c r="C25" s="89" t="s">
        <v>60</v>
      </c>
      <c r="D25" s="41">
        <f t="shared" si="0"/>
        <v>8.9</v>
      </c>
      <c r="E25" s="42" t="str">
        <f t="shared" si="1"/>
        <v xml:space="preserve">14 </v>
      </c>
      <c r="F25" s="71">
        <v>8.85</v>
      </c>
      <c r="G25" s="43" t="str">
        <f t="shared" si="2"/>
        <v>19-T</v>
      </c>
      <c r="H25" s="72">
        <v>8.4</v>
      </c>
      <c r="I25" s="44" t="str">
        <f t="shared" si="3"/>
        <v xml:space="preserve">20 </v>
      </c>
      <c r="J25" s="73">
        <v>8.6999999999999993</v>
      </c>
      <c r="K25" s="45" t="str">
        <f t="shared" si="4"/>
        <v>15-T</v>
      </c>
      <c r="L25" s="46">
        <f t="shared" si="5"/>
        <v>34.85</v>
      </c>
      <c r="M25" s="47" t="str">
        <f t="shared" si="6"/>
        <v xml:space="preserve">19 </v>
      </c>
      <c r="N25" s="48">
        <f t="shared" si="7"/>
        <v>8.7125000000000004</v>
      </c>
      <c r="O25" s="22">
        <v>8.8000000000000007</v>
      </c>
      <c r="P25" s="23">
        <v>8.9</v>
      </c>
    </row>
    <row r="26" spans="1:16" ht="30" customHeight="1">
      <c r="A26" s="76" t="s">
        <v>27</v>
      </c>
      <c r="B26" s="80" t="s">
        <v>28</v>
      </c>
      <c r="C26" s="78" t="s">
        <v>22</v>
      </c>
      <c r="D26" s="41">
        <f t="shared" si="0"/>
        <v>8.8000000000000007</v>
      </c>
      <c r="E26" s="42" t="str">
        <f t="shared" si="1"/>
        <v xml:space="preserve">15 </v>
      </c>
      <c r="F26" s="71">
        <v>8.75</v>
      </c>
      <c r="G26" s="43" t="str">
        <f t="shared" si="2"/>
        <v xml:space="preserve">21 </v>
      </c>
      <c r="H26" s="72">
        <v>8.9</v>
      </c>
      <c r="I26" s="44" t="str">
        <f t="shared" si="3"/>
        <v>13-T</v>
      </c>
      <c r="J26" s="73">
        <v>8.25</v>
      </c>
      <c r="K26" s="45" t="str">
        <f t="shared" si="4"/>
        <v xml:space="preserve">20 </v>
      </c>
      <c r="L26" s="46">
        <f t="shared" si="5"/>
        <v>34.700000000000003</v>
      </c>
      <c r="M26" s="47" t="str">
        <f t="shared" si="6"/>
        <v xml:space="preserve">20 </v>
      </c>
      <c r="N26" s="48">
        <f t="shared" si="7"/>
        <v>8.6750000000000007</v>
      </c>
      <c r="O26" s="22">
        <v>8.8000000000000007</v>
      </c>
      <c r="P26" s="23">
        <v>8.75</v>
      </c>
    </row>
    <row r="27" spans="1:16" ht="30" customHeight="1">
      <c r="A27" s="76" t="s">
        <v>20</v>
      </c>
      <c r="B27" s="77" t="s">
        <v>21</v>
      </c>
      <c r="C27" s="78" t="s">
        <v>22</v>
      </c>
      <c r="D27" s="41">
        <f t="shared" si="0"/>
        <v>8.65</v>
      </c>
      <c r="E27" s="42" t="str">
        <f t="shared" si="1"/>
        <v>19-T</v>
      </c>
      <c r="F27" s="71">
        <v>9</v>
      </c>
      <c r="G27" s="43" t="str">
        <f t="shared" si="2"/>
        <v>11-T</v>
      </c>
      <c r="H27" s="72">
        <v>8.5</v>
      </c>
      <c r="I27" s="44" t="str">
        <f t="shared" si="3"/>
        <v xml:space="preserve">19 </v>
      </c>
      <c r="J27" s="73">
        <v>8.1999999999999993</v>
      </c>
      <c r="K27" s="45" t="str">
        <f t="shared" si="4"/>
        <v xml:space="preserve">21 </v>
      </c>
      <c r="L27" s="46">
        <f t="shared" si="5"/>
        <v>34.35</v>
      </c>
      <c r="M27" s="47" t="str">
        <f t="shared" si="6"/>
        <v xml:space="preserve">21 </v>
      </c>
      <c r="N27" s="48">
        <f t="shared" si="7"/>
        <v>8.5875000000000004</v>
      </c>
      <c r="O27" s="22">
        <v>8.6</v>
      </c>
      <c r="P27" s="23">
        <v>8.65</v>
      </c>
    </row>
    <row r="28" spans="1:16" ht="30" customHeight="1">
      <c r="A28" s="76" t="s">
        <v>40</v>
      </c>
      <c r="B28" s="83" t="s">
        <v>41</v>
      </c>
      <c r="C28" s="84" t="s">
        <v>42</v>
      </c>
      <c r="D28" s="41">
        <f t="shared" si="0"/>
        <v>8.4499999999999993</v>
      </c>
      <c r="E28" s="42" t="str">
        <f t="shared" si="1"/>
        <v xml:space="preserve">22 </v>
      </c>
      <c r="F28" s="71">
        <v>8.6999999999999993</v>
      </c>
      <c r="G28" s="43" t="str">
        <f t="shared" si="2"/>
        <v xml:space="preserve">22 </v>
      </c>
      <c r="H28" s="72">
        <v>8.1999999999999993</v>
      </c>
      <c r="I28" s="44" t="str">
        <f t="shared" si="3"/>
        <v xml:space="preserve">21 </v>
      </c>
      <c r="J28" s="73">
        <v>7.75</v>
      </c>
      <c r="K28" s="45" t="str">
        <f t="shared" si="4"/>
        <v xml:space="preserve">23 </v>
      </c>
      <c r="L28" s="46">
        <f t="shared" si="5"/>
        <v>33.099999999999994</v>
      </c>
      <c r="M28" s="47" t="str">
        <f t="shared" si="6"/>
        <v xml:space="preserve">22 </v>
      </c>
      <c r="N28" s="48">
        <f t="shared" si="7"/>
        <v>8.2749999999999986</v>
      </c>
      <c r="O28" s="22">
        <v>8.3000000000000007</v>
      </c>
      <c r="P28" s="23">
        <v>8.4499999999999993</v>
      </c>
    </row>
    <row r="29" spans="1:16" ht="30" customHeight="1">
      <c r="A29" s="76" t="s">
        <v>43</v>
      </c>
      <c r="B29" s="83" t="s">
        <v>44</v>
      </c>
      <c r="C29" s="84" t="s">
        <v>42</v>
      </c>
      <c r="D29" s="41">
        <f t="shared" si="0"/>
        <v>8.35</v>
      </c>
      <c r="E29" s="42" t="str">
        <f t="shared" si="1"/>
        <v xml:space="preserve">23 </v>
      </c>
      <c r="F29" s="71">
        <v>7.8</v>
      </c>
      <c r="G29" s="43" t="str">
        <f t="shared" si="2"/>
        <v xml:space="preserve">23 </v>
      </c>
      <c r="H29" s="72">
        <v>7.8</v>
      </c>
      <c r="I29" s="44" t="str">
        <f t="shared" si="3"/>
        <v xml:space="preserve">23 </v>
      </c>
      <c r="J29" s="73">
        <v>8.1</v>
      </c>
      <c r="K29" s="45" t="str">
        <f t="shared" si="4"/>
        <v xml:space="preserve">22 </v>
      </c>
      <c r="L29" s="46">
        <f t="shared" si="5"/>
        <v>32.049999999999997</v>
      </c>
      <c r="M29" s="47" t="str">
        <f t="shared" si="6"/>
        <v xml:space="preserve">23 </v>
      </c>
      <c r="N29" s="48">
        <f t="shared" si="7"/>
        <v>8.0124999999999993</v>
      </c>
      <c r="O29" s="22">
        <v>8</v>
      </c>
      <c r="P29" s="23">
        <v>8.35</v>
      </c>
    </row>
    <row r="30" spans="1:16" ht="30" customHeight="1">
      <c r="A30" s="76" t="s">
        <v>29</v>
      </c>
      <c r="B30" s="80" t="s">
        <v>30</v>
      </c>
      <c r="C30" s="78" t="s">
        <v>22</v>
      </c>
      <c r="D30" s="41">
        <f t="shared" si="0"/>
        <v>0</v>
      </c>
      <c r="E30" s="42" t="str">
        <f t="shared" si="1"/>
        <v/>
      </c>
      <c r="F30" s="71">
        <v>0</v>
      </c>
      <c r="G30" s="43" t="str">
        <f t="shared" si="2"/>
        <v/>
      </c>
      <c r="H30" s="72">
        <v>0</v>
      </c>
      <c r="I30" s="44" t="str">
        <f t="shared" si="3"/>
        <v/>
      </c>
      <c r="J30" s="73">
        <v>0</v>
      </c>
      <c r="K30" s="45" t="str">
        <f t="shared" si="4"/>
        <v/>
      </c>
      <c r="L30" s="46">
        <f t="shared" si="5"/>
        <v>0</v>
      </c>
      <c r="M30" s="47" t="str">
        <f t="shared" si="6"/>
        <v/>
      </c>
      <c r="N30" s="48">
        <f t="shared" si="7"/>
        <v>0</v>
      </c>
      <c r="O30" s="22">
        <v>0</v>
      </c>
      <c r="P30" s="23">
        <v>0</v>
      </c>
    </row>
    <row r="31" spans="1:16" ht="30" customHeight="1">
      <c r="A31" s="76" t="s">
        <v>61</v>
      </c>
      <c r="B31" s="88" t="s">
        <v>62</v>
      </c>
      <c r="C31" s="89" t="s">
        <v>60</v>
      </c>
      <c r="D31" s="41">
        <f t="shared" si="0"/>
        <v>0</v>
      </c>
      <c r="E31" s="42" t="str">
        <f t="shared" si="1"/>
        <v/>
      </c>
      <c r="F31" s="71">
        <v>0</v>
      </c>
      <c r="G31" s="43" t="str">
        <f t="shared" si="2"/>
        <v/>
      </c>
      <c r="H31" s="72">
        <v>0</v>
      </c>
      <c r="I31" s="44" t="str">
        <f t="shared" si="3"/>
        <v/>
      </c>
      <c r="J31" s="73">
        <v>0</v>
      </c>
      <c r="K31" s="45" t="str">
        <f t="shared" si="4"/>
        <v/>
      </c>
      <c r="L31" s="46">
        <f t="shared" si="5"/>
        <v>0</v>
      </c>
      <c r="M31" s="47" t="str">
        <f t="shared" si="6"/>
        <v/>
      </c>
      <c r="N31" s="48">
        <f t="shared" si="7"/>
        <v>0</v>
      </c>
      <c r="O31" s="22">
        <v>0</v>
      </c>
      <c r="P31" s="23"/>
    </row>
    <row r="32" spans="1:16" ht="30" customHeight="1">
      <c r="A32" s="76" t="s">
        <v>67</v>
      </c>
      <c r="B32" s="88" t="s">
        <v>68</v>
      </c>
      <c r="C32" s="89" t="s">
        <v>60</v>
      </c>
      <c r="D32" s="41">
        <f t="shared" si="0"/>
        <v>0</v>
      </c>
      <c r="E32" s="42" t="str">
        <f t="shared" si="1"/>
        <v/>
      </c>
      <c r="F32" s="71">
        <v>0</v>
      </c>
      <c r="G32" s="43" t="str">
        <f t="shared" si="2"/>
        <v/>
      </c>
      <c r="H32" s="72">
        <v>0</v>
      </c>
      <c r="I32" s="44" t="str">
        <f t="shared" si="3"/>
        <v/>
      </c>
      <c r="J32" s="73">
        <v>0</v>
      </c>
      <c r="K32" s="45" t="str">
        <f t="shared" si="4"/>
        <v/>
      </c>
      <c r="L32" s="46">
        <f t="shared" si="5"/>
        <v>0</v>
      </c>
      <c r="M32" s="47" t="str">
        <f t="shared" si="6"/>
        <v/>
      </c>
      <c r="N32" s="48">
        <f t="shared" si="7"/>
        <v>0</v>
      </c>
      <c r="O32" s="22">
        <v>0</v>
      </c>
      <c r="P32" s="23"/>
    </row>
    <row r="33" spans="2:16" ht="30" customHeight="1">
      <c r="B33" s="60"/>
      <c r="C33" s="54"/>
      <c r="D33" s="41">
        <f t="shared" ref="D33:D38" si="8">IF(O33&gt;P33,O33,P33)</f>
        <v>0</v>
      </c>
      <c r="E33" s="42" t="str">
        <f t="shared" ref="E33:E38" si="9">IF(D33&gt;0,RANK(D33,$D$7:$D$66)&amp;IF(COUNTIF($D$7:$D$66,D33)&gt;1,"-T"," "),"")</f>
        <v/>
      </c>
      <c r="F33" s="71"/>
      <c r="G33" s="43" t="str">
        <f t="shared" ref="G33:G38" si="10">IF(F33&gt;0,RANK(F33,$F$7:$F$66)&amp;IF(COUNTIF($F$7:$F$66,F33)&gt;1,"-T"," "),"")</f>
        <v/>
      </c>
      <c r="H33" s="72"/>
      <c r="I33" s="44" t="str">
        <f t="shared" ref="I33:I38" si="11">IF(H33&gt;0,RANK(H33,$H$7:$H$66)&amp;IF(COUNTIF($H$7:$H$66,H33)&gt;1,"-T"," "),"")</f>
        <v/>
      </c>
      <c r="J33" s="73"/>
      <c r="K33" s="45" t="str">
        <f t="shared" ref="K33:K38" si="12">IF(J33&gt;0,RANK(J33,$J$7:$J$66)&amp;IF(COUNTIF($J$7:$J$66,J33)&gt;1,"-T"," "),"")</f>
        <v/>
      </c>
      <c r="L33" s="46">
        <f t="shared" ref="L33:L38" si="13">(+D33*100+F33*100+H33*100+J33*100)/100</f>
        <v>0</v>
      </c>
      <c r="M33" s="47" t="str">
        <f t="shared" ref="M33:M38" si="14">IF(L33&gt;0,RANK(L33,$L$7:$L$66)&amp;IF(COUNTIF($L$7:$L$66,L33)&gt;1,"-T"," "),"")</f>
        <v/>
      </c>
      <c r="N33" s="48">
        <f t="shared" ref="N33:N38" si="15">L33/4</f>
        <v>0</v>
      </c>
      <c r="O33" s="22"/>
      <c r="P33" s="23"/>
    </row>
    <row r="34" spans="2:16" ht="30" customHeight="1">
      <c r="B34" s="60"/>
      <c r="C34" s="54"/>
      <c r="D34" s="41">
        <f t="shared" si="8"/>
        <v>0</v>
      </c>
      <c r="E34" s="42" t="str">
        <f t="shared" si="9"/>
        <v/>
      </c>
      <c r="F34" s="71"/>
      <c r="G34" s="43" t="str">
        <f t="shared" si="10"/>
        <v/>
      </c>
      <c r="H34" s="72"/>
      <c r="I34" s="44" t="str">
        <f t="shared" si="11"/>
        <v/>
      </c>
      <c r="J34" s="73"/>
      <c r="K34" s="45" t="str">
        <f t="shared" si="12"/>
        <v/>
      </c>
      <c r="L34" s="46">
        <f t="shared" si="13"/>
        <v>0</v>
      </c>
      <c r="M34" s="47" t="str">
        <f t="shared" si="14"/>
        <v/>
      </c>
      <c r="N34" s="48">
        <f t="shared" si="15"/>
        <v>0</v>
      </c>
      <c r="O34" s="22"/>
      <c r="P34" s="23"/>
    </row>
    <row r="35" spans="2:16" ht="30" customHeight="1">
      <c r="B35" s="60"/>
      <c r="C35" s="54"/>
      <c r="D35" s="41">
        <f t="shared" si="8"/>
        <v>0</v>
      </c>
      <c r="E35" s="42" t="str">
        <f t="shared" si="9"/>
        <v/>
      </c>
      <c r="F35" s="71"/>
      <c r="G35" s="43" t="str">
        <f t="shared" si="10"/>
        <v/>
      </c>
      <c r="H35" s="72"/>
      <c r="I35" s="44" t="str">
        <f t="shared" si="11"/>
        <v/>
      </c>
      <c r="J35" s="73"/>
      <c r="K35" s="45" t="str">
        <f t="shared" si="12"/>
        <v/>
      </c>
      <c r="L35" s="46">
        <f t="shared" si="13"/>
        <v>0</v>
      </c>
      <c r="M35" s="47" t="str">
        <f t="shared" si="14"/>
        <v/>
      </c>
      <c r="N35" s="48">
        <f t="shared" si="15"/>
        <v>0</v>
      </c>
      <c r="O35" s="22"/>
      <c r="P35" s="23"/>
    </row>
    <row r="36" spans="2:16" ht="30" customHeight="1">
      <c r="B36" s="60"/>
      <c r="C36" s="54"/>
      <c r="D36" s="41">
        <f t="shared" si="8"/>
        <v>0</v>
      </c>
      <c r="E36" s="42" t="str">
        <f t="shared" si="9"/>
        <v/>
      </c>
      <c r="F36" s="71"/>
      <c r="G36" s="43" t="str">
        <f t="shared" si="10"/>
        <v/>
      </c>
      <c r="H36" s="72"/>
      <c r="I36" s="44" t="str">
        <f t="shared" si="11"/>
        <v/>
      </c>
      <c r="J36" s="73"/>
      <c r="K36" s="45" t="str">
        <f t="shared" si="12"/>
        <v/>
      </c>
      <c r="L36" s="46">
        <f t="shared" si="13"/>
        <v>0</v>
      </c>
      <c r="M36" s="47" t="str">
        <f t="shared" si="14"/>
        <v/>
      </c>
      <c r="N36" s="48">
        <f t="shared" si="15"/>
        <v>0</v>
      </c>
      <c r="O36" s="22"/>
      <c r="P36" s="23"/>
    </row>
    <row r="37" spans="2:16" ht="30" customHeight="1">
      <c r="B37" s="60"/>
      <c r="C37" s="54"/>
      <c r="D37" s="41">
        <f t="shared" si="8"/>
        <v>0</v>
      </c>
      <c r="E37" s="42" t="str">
        <f t="shared" si="9"/>
        <v/>
      </c>
      <c r="F37" s="71"/>
      <c r="G37" s="43" t="str">
        <f t="shared" si="10"/>
        <v/>
      </c>
      <c r="H37" s="72"/>
      <c r="I37" s="44" t="str">
        <f t="shared" si="11"/>
        <v/>
      </c>
      <c r="J37" s="73"/>
      <c r="K37" s="45" t="str">
        <f t="shared" si="12"/>
        <v/>
      </c>
      <c r="L37" s="46">
        <f t="shared" si="13"/>
        <v>0</v>
      </c>
      <c r="M37" s="47" t="str">
        <f t="shared" si="14"/>
        <v/>
      </c>
      <c r="N37" s="48">
        <f t="shared" si="15"/>
        <v>0</v>
      </c>
      <c r="O37" s="22"/>
      <c r="P37" s="23"/>
    </row>
    <row r="38" spans="2:16" ht="30" customHeight="1">
      <c r="B38" s="60"/>
      <c r="C38" s="54"/>
      <c r="D38" s="41">
        <f t="shared" si="8"/>
        <v>0</v>
      </c>
      <c r="E38" s="42" t="str">
        <f t="shared" si="9"/>
        <v/>
      </c>
      <c r="F38" s="71"/>
      <c r="G38" s="43" t="str">
        <f t="shared" si="10"/>
        <v/>
      </c>
      <c r="H38" s="72"/>
      <c r="I38" s="44" t="str">
        <f t="shared" si="11"/>
        <v/>
      </c>
      <c r="J38" s="73"/>
      <c r="K38" s="45" t="str">
        <f t="shared" si="12"/>
        <v/>
      </c>
      <c r="L38" s="46">
        <f t="shared" si="13"/>
        <v>0</v>
      </c>
      <c r="M38" s="47" t="str">
        <f t="shared" si="14"/>
        <v/>
      </c>
      <c r="N38" s="48">
        <f t="shared" si="15"/>
        <v>0</v>
      </c>
      <c r="O38" s="22"/>
      <c r="P38" s="23"/>
    </row>
    <row r="39" spans="2:16" ht="30" customHeight="1">
      <c r="B39" s="60"/>
      <c r="C39" s="54"/>
      <c r="D39" s="41">
        <f t="shared" ref="D39:D66" si="16">IF(O39&gt;P39,O39,P39)</f>
        <v>0</v>
      </c>
      <c r="E39" s="42" t="str">
        <f t="shared" ref="E39:E66" si="17">IF(D39&gt;0,RANK(D39,$D$7:$D$66)&amp;IF(COUNTIF($D$7:$D$66,D39)&gt;1,"-T"," "),"")</f>
        <v/>
      </c>
      <c r="F39" s="71"/>
      <c r="G39" s="43" t="str">
        <f t="shared" ref="G39:G66" si="18">IF(F39&gt;0,RANK(F39,$F$7:$F$66)&amp;IF(COUNTIF($F$7:$F$66,F39)&gt;1,"-T"," "),"")</f>
        <v/>
      </c>
      <c r="H39" s="72"/>
      <c r="I39" s="44" t="str">
        <f t="shared" ref="I39:I66" si="19">IF(H39&gt;0,RANK(H39,$H$7:$H$66)&amp;IF(COUNTIF($H$7:$H$66,H39)&gt;1,"-T"," "),"")</f>
        <v/>
      </c>
      <c r="J39" s="73"/>
      <c r="K39" s="45" t="str">
        <f t="shared" ref="K39:K66" si="20">IF(J39&gt;0,RANK(J39,$J$7:$J$66)&amp;IF(COUNTIF($J$7:$J$66,J39)&gt;1,"-T"," "),"")</f>
        <v/>
      </c>
      <c r="L39" s="46">
        <f t="shared" ref="L39:L66" si="21">(+D39*100+F39*100+H39*100+J39*100)/100</f>
        <v>0</v>
      </c>
      <c r="M39" s="47" t="str">
        <f t="shared" ref="M39:M66" si="22">IF(L39&gt;0,RANK(L39,$L$7:$L$66)&amp;IF(COUNTIF($L$7:$L$66,L39)&gt;1,"-T"," "),"")</f>
        <v/>
      </c>
      <c r="N39" s="48">
        <f t="shared" ref="N39:N66" si="23">L39/4</f>
        <v>0</v>
      </c>
      <c r="O39" s="22"/>
      <c r="P39" s="23"/>
    </row>
    <row r="40" spans="2:16" ht="30" customHeight="1">
      <c r="B40" s="60"/>
      <c r="C40" s="54"/>
      <c r="D40" s="41">
        <f t="shared" si="16"/>
        <v>0</v>
      </c>
      <c r="E40" s="42" t="str">
        <f t="shared" si="17"/>
        <v/>
      </c>
      <c r="F40" s="71"/>
      <c r="G40" s="43" t="str">
        <f t="shared" si="18"/>
        <v/>
      </c>
      <c r="H40" s="72"/>
      <c r="I40" s="44" t="str">
        <f t="shared" si="19"/>
        <v/>
      </c>
      <c r="J40" s="73"/>
      <c r="K40" s="45" t="str">
        <f t="shared" si="20"/>
        <v/>
      </c>
      <c r="L40" s="46">
        <f t="shared" si="21"/>
        <v>0</v>
      </c>
      <c r="M40" s="47" t="str">
        <f t="shared" si="22"/>
        <v/>
      </c>
      <c r="N40" s="48">
        <f t="shared" si="23"/>
        <v>0</v>
      </c>
      <c r="O40" s="22"/>
      <c r="P40" s="23"/>
    </row>
    <row r="41" spans="2:16" ht="30" customHeight="1">
      <c r="B41" s="56"/>
      <c r="C41" s="61"/>
      <c r="D41" s="41">
        <f t="shared" si="16"/>
        <v>0</v>
      </c>
      <c r="E41" s="42" t="str">
        <f t="shared" si="17"/>
        <v/>
      </c>
      <c r="F41" s="71"/>
      <c r="G41" s="43" t="str">
        <f t="shared" si="18"/>
        <v/>
      </c>
      <c r="H41" s="72"/>
      <c r="I41" s="44" t="str">
        <f t="shared" si="19"/>
        <v/>
      </c>
      <c r="J41" s="73"/>
      <c r="K41" s="45" t="str">
        <f t="shared" si="20"/>
        <v/>
      </c>
      <c r="L41" s="46">
        <f t="shared" si="21"/>
        <v>0</v>
      </c>
      <c r="M41" s="47" t="str">
        <f t="shared" si="22"/>
        <v/>
      </c>
      <c r="N41" s="48">
        <f t="shared" si="23"/>
        <v>0</v>
      </c>
      <c r="O41" s="22"/>
      <c r="P41" s="23"/>
    </row>
    <row r="42" spans="2:16" ht="30" customHeight="1">
      <c r="B42" s="63"/>
      <c r="C42" s="64"/>
      <c r="D42" s="41">
        <f t="shared" si="16"/>
        <v>0</v>
      </c>
      <c r="E42" s="42" t="str">
        <f t="shared" si="17"/>
        <v/>
      </c>
      <c r="F42" s="71"/>
      <c r="G42" s="43" t="str">
        <f t="shared" si="18"/>
        <v/>
      </c>
      <c r="H42" s="72"/>
      <c r="I42" s="44" t="str">
        <f t="shared" si="19"/>
        <v/>
      </c>
      <c r="J42" s="73"/>
      <c r="K42" s="45" t="str">
        <f t="shared" si="20"/>
        <v/>
      </c>
      <c r="L42" s="46">
        <f t="shared" si="21"/>
        <v>0</v>
      </c>
      <c r="M42" s="47" t="str">
        <f t="shared" si="22"/>
        <v/>
      </c>
      <c r="N42" s="48">
        <f t="shared" si="23"/>
        <v>0</v>
      </c>
      <c r="O42" s="22"/>
      <c r="P42" s="23"/>
    </row>
    <row r="43" spans="2:16" ht="30" customHeight="1">
      <c r="B43" s="63"/>
      <c r="C43" s="64"/>
      <c r="D43" s="41">
        <f t="shared" si="16"/>
        <v>0</v>
      </c>
      <c r="E43" s="42" t="str">
        <f t="shared" si="17"/>
        <v/>
      </c>
      <c r="F43" s="71"/>
      <c r="G43" s="43" t="str">
        <f t="shared" si="18"/>
        <v/>
      </c>
      <c r="H43" s="72"/>
      <c r="I43" s="44" t="str">
        <f t="shared" si="19"/>
        <v/>
      </c>
      <c r="J43" s="73"/>
      <c r="K43" s="45" t="str">
        <f t="shared" si="20"/>
        <v/>
      </c>
      <c r="L43" s="46">
        <f t="shared" si="21"/>
        <v>0</v>
      </c>
      <c r="M43" s="47" t="str">
        <f t="shared" si="22"/>
        <v/>
      </c>
      <c r="N43" s="48">
        <f t="shared" si="23"/>
        <v>0</v>
      </c>
      <c r="O43" s="22"/>
      <c r="P43" s="23"/>
    </row>
    <row r="44" spans="2:16" ht="30" customHeight="1">
      <c r="B44" s="57"/>
      <c r="C44" s="61"/>
      <c r="D44" s="41">
        <f t="shared" si="16"/>
        <v>0</v>
      </c>
      <c r="E44" s="42" t="str">
        <f t="shared" si="17"/>
        <v/>
      </c>
      <c r="F44" s="71"/>
      <c r="G44" s="43" t="str">
        <f t="shared" si="18"/>
        <v/>
      </c>
      <c r="H44" s="72"/>
      <c r="I44" s="44" t="str">
        <f t="shared" si="19"/>
        <v/>
      </c>
      <c r="J44" s="73"/>
      <c r="K44" s="45" t="str">
        <f t="shared" si="20"/>
        <v/>
      </c>
      <c r="L44" s="46">
        <f t="shared" si="21"/>
        <v>0</v>
      </c>
      <c r="M44" s="47" t="str">
        <f t="shared" si="22"/>
        <v/>
      </c>
      <c r="N44" s="48">
        <f t="shared" si="23"/>
        <v>0</v>
      </c>
      <c r="O44" s="22"/>
      <c r="P44" s="23"/>
    </row>
    <row r="45" spans="2:16" ht="30" customHeight="1">
      <c r="B45" s="57"/>
      <c r="C45" s="61"/>
      <c r="D45" s="41">
        <f t="shared" si="16"/>
        <v>0</v>
      </c>
      <c r="E45" s="42" t="str">
        <f t="shared" si="17"/>
        <v/>
      </c>
      <c r="F45" s="71"/>
      <c r="G45" s="43" t="str">
        <f t="shared" si="18"/>
        <v/>
      </c>
      <c r="H45" s="72"/>
      <c r="I45" s="44" t="str">
        <f t="shared" si="19"/>
        <v/>
      </c>
      <c r="J45" s="73"/>
      <c r="K45" s="45" t="str">
        <f t="shared" si="20"/>
        <v/>
      </c>
      <c r="L45" s="46">
        <f t="shared" si="21"/>
        <v>0</v>
      </c>
      <c r="M45" s="47" t="str">
        <f t="shared" si="22"/>
        <v/>
      </c>
      <c r="N45" s="48">
        <f t="shared" si="23"/>
        <v>0</v>
      </c>
      <c r="O45" s="22"/>
      <c r="P45" s="23"/>
    </row>
    <row r="46" spans="2:16" ht="30" customHeight="1">
      <c r="B46" s="57"/>
      <c r="C46" s="61"/>
      <c r="D46" s="41">
        <f t="shared" si="16"/>
        <v>0</v>
      </c>
      <c r="E46" s="42" t="str">
        <f t="shared" si="17"/>
        <v/>
      </c>
      <c r="F46" s="71"/>
      <c r="G46" s="43" t="str">
        <f t="shared" si="18"/>
        <v/>
      </c>
      <c r="H46" s="72"/>
      <c r="I46" s="44" t="str">
        <f t="shared" si="19"/>
        <v/>
      </c>
      <c r="J46" s="73"/>
      <c r="K46" s="45" t="str">
        <f t="shared" si="20"/>
        <v/>
      </c>
      <c r="L46" s="46">
        <f t="shared" si="21"/>
        <v>0</v>
      </c>
      <c r="M46" s="47" t="str">
        <f t="shared" si="22"/>
        <v/>
      </c>
      <c r="N46" s="48">
        <f t="shared" si="23"/>
        <v>0</v>
      </c>
      <c r="O46" s="22"/>
      <c r="P46" s="23"/>
    </row>
    <row r="47" spans="2:16" ht="30" customHeight="1">
      <c r="B47" s="65"/>
      <c r="C47" s="61"/>
      <c r="D47" s="41">
        <f t="shared" si="16"/>
        <v>0</v>
      </c>
      <c r="E47" s="42" t="str">
        <f t="shared" si="17"/>
        <v/>
      </c>
      <c r="F47" s="71"/>
      <c r="G47" s="43" t="str">
        <f t="shared" si="18"/>
        <v/>
      </c>
      <c r="H47" s="72"/>
      <c r="I47" s="44" t="str">
        <f t="shared" si="19"/>
        <v/>
      </c>
      <c r="J47" s="73"/>
      <c r="K47" s="45" t="str">
        <f t="shared" si="20"/>
        <v/>
      </c>
      <c r="L47" s="46">
        <f t="shared" si="21"/>
        <v>0</v>
      </c>
      <c r="M47" s="47" t="str">
        <f t="shared" si="22"/>
        <v/>
      </c>
      <c r="N47" s="48">
        <f t="shared" si="23"/>
        <v>0</v>
      </c>
      <c r="O47" s="22"/>
      <c r="P47" s="23"/>
    </row>
    <row r="48" spans="2:16" ht="30" customHeight="1">
      <c r="B48" s="57"/>
      <c r="C48" s="61"/>
      <c r="D48" s="41">
        <f t="shared" si="16"/>
        <v>0</v>
      </c>
      <c r="E48" s="42" t="str">
        <f t="shared" si="17"/>
        <v/>
      </c>
      <c r="F48" s="71"/>
      <c r="G48" s="43" t="str">
        <f t="shared" si="18"/>
        <v/>
      </c>
      <c r="H48" s="72"/>
      <c r="I48" s="44" t="str">
        <f t="shared" si="19"/>
        <v/>
      </c>
      <c r="J48" s="73"/>
      <c r="K48" s="45" t="str">
        <f t="shared" si="20"/>
        <v/>
      </c>
      <c r="L48" s="46">
        <f t="shared" si="21"/>
        <v>0</v>
      </c>
      <c r="M48" s="47" t="str">
        <f t="shared" si="22"/>
        <v/>
      </c>
      <c r="N48" s="48">
        <f t="shared" si="23"/>
        <v>0</v>
      </c>
      <c r="O48" s="22"/>
      <c r="P48" s="23"/>
    </row>
    <row r="49" spans="2:16" ht="30" customHeight="1">
      <c r="B49" s="57"/>
      <c r="C49" s="61"/>
      <c r="D49" s="41">
        <f t="shared" si="16"/>
        <v>0</v>
      </c>
      <c r="E49" s="42" t="str">
        <f t="shared" si="17"/>
        <v/>
      </c>
      <c r="F49" s="71"/>
      <c r="G49" s="43" t="str">
        <f t="shared" si="18"/>
        <v/>
      </c>
      <c r="H49" s="72"/>
      <c r="I49" s="44" t="str">
        <f t="shared" si="19"/>
        <v/>
      </c>
      <c r="J49" s="73"/>
      <c r="K49" s="45" t="str">
        <f t="shared" si="20"/>
        <v/>
      </c>
      <c r="L49" s="46">
        <f t="shared" si="21"/>
        <v>0</v>
      </c>
      <c r="M49" s="47" t="str">
        <f t="shared" si="22"/>
        <v/>
      </c>
      <c r="N49" s="48">
        <f t="shared" si="23"/>
        <v>0</v>
      </c>
      <c r="O49" s="22"/>
      <c r="P49" s="23"/>
    </row>
    <row r="50" spans="2:16" ht="30" customHeight="1">
      <c r="B50" s="57"/>
      <c r="C50" s="61"/>
      <c r="D50" s="41">
        <f t="shared" si="16"/>
        <v>0</v>
      </c>
      <c r="E50" s="42" t="str">
        <f t="shared" si="17"/>
        <v/>
      </c>
      <c r="F50" s="71"/>
      <c r="G50" s="43" t="str">
        <f t="shared" si="18"/>
        <v/>
      </c>
      <c r="H50" s="72"/>
      <c r="I50" s="44" t="str">
        <f t="shared" si="19"/>
        <v/>
      </c>
      <c r="J50" s="73"/>
      <c r="K50" s="45" t="str">
        <f t="shared" si="20"/>
        <v/>
      </c>
      <c r="L50" s="46">
        <f t="shared" si="21"/>
        <v>0</v>
      </c>
      <c r="M50" s="47" t="str">
        <f t="shared" si="22"/>
        <v/>
      </c>
      <c r="N50" s="48">
        <f t="shared" si="23"/>
        <v>0</v>
      </c>
      <c r="O50" s="22"/>
      <c r="P50" s="23"/>
    </row>
    <row r="51" spans="2:16" ht="30" customHeight="1">
      <c r="B51" s="60"/>
      <c r="C51" s="66"/>
      <c r="D51" s="41">
        <f t="shared" si="16"/>
        <v>0</v>
      </c>
      <c r="E51" s="42" t="str">
        <f t="shared" si="17"/>
        <v/>
      </c>
      <c r="F51" s="71"/>
      <c r="G51" s="43" t="str">
        <f t="shared" si="18"/>
        <v/>
      </c>
      <c r="H51" s="72"/>
      <c r="I51" s="44" t="str">
        <f t="shared" si="19"/>
        <v/>
      </c>
      <c r="J51" s="73"/>
      <c r="K51" s="45" t="str">
        <f t="shared" si="20"/>
        <v/>
      </c>
      <c r="L51" s="46">
        <f t="shared" si="21"/>
        <v>0</v>
      </c>
      <c r="M51" s="47" t="str">
        <f t="shared" si="22"/>
        <v/>
      </c>
      <c r="N51" s="48">
        <f t="shared" si="23"/>
        <v>0</v>
      </c>
      <c r="O51" s="22"/>
      <c r="P51" s="23"/>
    </row>
    <row r="52" spans="2:16" ht="30" customHeight="1">
      <c r="B52" s="56"/>
      <c r="C52" s="53"/>
      <c r="D52" s="41">
        <f t="shared" si="16"/>
        <v>0</v>
      </c>
      <c r="E52" s="42" t="str">
        <f t="shared" si="17"/>
        <v/>
      </c>
      <c r="F52" s="71"/>
      <c r="G52" s="43" t="str">
        <f t="shared" si="18"/>
        <v/>
      </c>
      <c r="H52" s="72"/>
      <c r="I52" s="44" t="str">
        <f t="shared" si="19"/>
        <v/>
      </c>
      <c r="J52" s="73"/>
      <c r="K52" s="45" t="str">
        <f t="shared" si="20"/>
        <v/>
      </c>
      <c r="L52" s="46">
        <f t="shared" si="21"/>
        <v>0</v>
      </c>
      <c r="M52" s="47" t="str">
        <f t="shared" si="22"/>
        <v/>
      </c>
      <c r="N52" s="48">
        <f t="shared" si="23"/>
        <v>0</v>
      </c>
      <c r="O52" s="22"/>
      <c r="P52" s="23"/>
    </row>
    <row r="53" spans="2:16" ht="30" customHeight="1">
      <c r="B53" s="56"/>
      <c r="C53" s="54"/>
      <c r="D53" s="41">
        <f t="shared" si="16"/>
        <v>0</v>
      </c>
      <c r="E53" s="42" t="str">
        <f t="shared" si="17"/>
        <v/>
      </c>
      <c r="F53" s="71"/>
      <c r="G53" s="43" t="str">
        <f t="shared" si="18"/>
        <v/>
      </c>
      <c r="H53" s="72"/>
      <c r="I53" s="44" t="str">
        <f t="shared" si="19"/>
        <v/>
      </c>
      <c r="J53" s="73"/>
      <c r="K53" s="45" t="str">
        <f t="shared" si="20"/>
        <v/>
      </c>
      <c r="L53" s="46">
        <f t="shared" si="21"/>
        <v>0</v>
      </c>
      <c r="M53" s="47" t="str">
        <f t="shared" si="22"/>
        <v/>
      </c>
      <c r="N53" s="48">
        <f t="shared" si="23"/>
        <v>0</v>
      </c>
      <c r="O53" s="22"/>
      <c r="P53" s="23"/>
    </row>
    <row r="54" spans="2:16" ht="30" customHeight="1">
      <c r="B54" s="56"/>
      <c r="C54" s="54"/>
      <c r="D54" s="41">
        <f t="shared" si="16"/>
        <v>0</v>
      </c>
      <c r="E54" s="42" t="str">
        <f t="shared" si="17"/>
        <v/>
      </c>
      <c r="F54" s="71"/>
      <c r="G54" s="43" t="str">
        <f t="shared" si="18"/>
        <v/>
      </c>
      <c r="H54" s="72"/>
      <c r="I54" s="44" t="str">
        <f t="shared" si="19"/>
        <v/>
      </c>
      <c r="J54" s="73"/>
      <c r="K54" s="45" t="str">
        <f t="shared" si="20"/>
        <v/>
      </c>
      <c r="L54" s="46">
        <f t="shared" si="21"/>
        <v>0</v>
      </c>
      <c r="M54" s="47" t="str">
        <f t="shared" si="22"/>
        <v/>
      </c>
      <c r="N54" s="48">
        <f t="shared" si="23"/>
        <v>0</v>
      </c>
      <c r="O54" s="22"/>
      <c r="P54" s="23"/>
    </row>
    <row r="55" spans="2:16" ht="30" customHeight="1">
      <c r="B55" s="60"/>
      <c r="C55" s="54"/>
      <c r="D55" s="41">
        <f t="shared" si="16"/>
        <v>0</v>
      </c>
      <c r="E55" s="42" t="str">
        <f t="shared" si="17"/>
        <v/>
      </c>
      <c r="F55" s="71"/>
      <c r="G55" s="43" t="str">
        <f t="shared" si="18"/>
        <v/>
      </c>
      <c r="H55" s="72"/>
      <c r="I55" s="44" t="str">
        <f t="shared" si="19"/>
        <v/>
      </c>
      <c r="J55" s="73"/>
      <c r="K55" s="45" t="str">
        <f t="shared" si="20"/>
        <v/>
      </c>
      <c r="L55" s="46">
        <f t="shared" si="21"/>
        <v>0</v>
      </c>
      <c r="M55" s="47" t="str">
        <f t="shared" si="22"/>
        <v/>
      </c>
      <c r="N55" s="48">
        <f t="shared" si="23"/>
        <v>0</v>
      </c>
      <c r="O55" s="22"/>
      <c r="P55" s="23"/>
    </row>
    <row r="56" spans="2:16" ht="30" customHeight="1">
      <c r="B56" s="56"/>
      <c r="C56" s="54"/>
      <c r="D56" s="41">
        <f t="shared" si="16"/>
        <v>0</v>
      </c>
      <c r="E56" s="42" t="str">
        <f t="shared" si="17"/>
        <v/>
      </c>
      <c r="F56" s="71"/>
      <c r="G56" s="43" t="str">
        <f t="shared" si="18"/>
        <v/>
      </c>
      <c r="H56" s="72"/>
      <c r="I56" s="44" t="str">
        <f t="shared" si="19"/>
        <v/>
      </c>
      <c r="J56" s="73"/>
      <c r="K56" s="45" t="str">
        <f t="shared" si="20"/>
        <v/>
      </c>
      <c r="L56" s="46">
        <f t="shared" si="21"/>
        <v>0</v>
      </c>
      <c r="M56" s="47" t="str">
        <f t="shared" si="22"/>
        <v/>
      </c>
      <c r="N56" s="48">
        <f t="shared" si="23"/>
        <v>0</v>
      </c>
      <c r="O56" s="22"/>
      <c r="P56" s="23"/>
    </row>
    <row r="57" spans="2:16" ht="30" customHeight="1">
      <c r="B57" s="56"/>
      <c r="C57" s="54"/>
      <c r="D57" s="41">
        <f t="shared" si="16"/>
        <v>0</v>
      </c>
      <c r="E57" s="42" t="str">
        <f t="shared" si="17"/>
        <v/>
      </c>
      <c r="F57" s="71"/>
      <c r="G57" s="43" t="str">
        <f t="shared" si="18"/>
        <v/>
      </c>
      <c r="H57" s="72"/>
      <c r="I57" s="44" t="str">
        <f t="shared" si="19"/>
        <v/>
      </c>
      <c r="J57" s="73"/>
      <c r="K57" s="45" t="str">
        <f t="shared" si="20"/>
        <v/>
      </c>
      <c r="L57" s="46">
        <f t="shared" si="21"/>
        <v>0</v>
      </c>
      <c r="M57" s="47" t="str">
        <f t="shared" si="22"/>
        <v/>
      </c>
      <c r="N57" s="48">
        <f t="shared" si="23"/>
        <v>0</v>
      </c>
      <c r="O57" s="22"/>
      <c r="P57" s="23"/>
    </row>
    <row r="58" spans="2:16" ht="30" customHeight="1">
      <c r="B58" s="56"/>
      <c r="C58" s="54"/>
      <c r="D58" s="41">
        <f t="shared" si="16"/>
        <v>0</v>
      </c>
      <c r="E58" s="42" t="str">
        <f t="shared" si="17"/>
        <v/>
      </c>
      <c r="F58" s="71"/>
      <c r="G58" s="43" t="str">
        <f t="shared" si="18"/>
        <v/>
      </c>
      <c r="H58" s="72"/>
      <c r="I58" s="44" t="str">
        <f t="shared" si="19"/>
        <v/>
      </c>
      <c r="J58" s="73"/>
      <c r="K58" s="45" t="str">
        <f t="shared" si="20"/>
        <v/>
      </c>
      <c r="L58" s="46">
        <f t="shared" si="21"/>
        <v>0</v>
      </c>
      <c r="M58" s="47" t="str">
        <f t="shared" si="22"/>
        <v/>
      </c>
      <c r="N58" s="48">
        <f t="shared" si="23"/>
        <v>0</v>
      </c>
      <c r="O58" s="22"/>
      <c r="P58" s="23"/>
    </row>
    <row r="59" spans="2:16" ht="30" customHeight="1">
      <c r="B59" s="60"/>
      <c r="C59" s="54"/>
      <c r="D59" s="41">
        <f t="shared" si="16"/>
        <v>0</v>
      </c>
      <c r="E59" s="42" t="str">
        <f t="shared" si="17"/>
        <v/>
      </c>
      <c r="F59" s="71"/>
      <c r="G59" s="43" t="str">
        <f t="shared" si="18"/>
        <v/>
      </c>
      <c r="H59" s="72"/>
      <c r="I59" s="44" t="str">
        <f t="shared" si="19"/>
        <v/>
      </c>
      <c r="J59" s="73"/>
      <c r="K59" s="45" t="str">
        <f t="shared" si="20"/>
        <v/>
      </c>
      <c r="L59" s="46">
        <f t="shared" si="21"/>
        <v>0</v>
      </c>
      <c r="M59" s="47" t="str">
        <f t="shared" si="22"/>
        <v/>
      </c>
      <c r="N59" s="48">
        <f t="shared" si="23"/>
        <v>0</v>
      </c>
      <c r="O59" s="67"/>
      <c r="P59" s="68"/>
    </row>
    <row r="60" spans="2:16" s="24" customFormat="1" ht="39.950000000000003" customHeight="1">
      <c r="B60" s="56"/>
      <c r="C60" s="54"/>
      <c r="D60" s="41">
        <f t="shared" si="16"/>
        <v>0</v>
      </c>
      <c r="E60" s="42" t="str">
        <f t="shared" si="17"/>
        <v/>
      </c>
      <c r="F60" s="71"/>
      <c r="G60" s="43" t="str">
        <f t="shared" si="18"/>
        <v/>
      </c>
      <c r="H60" s="72"/>
      <c r="I60" s="44" t="str">
        <f t="shared" si="19"/>
        <v/>
      </c>
      <c r="J60" s="73"/>
      <c r="K60" s="45" t="str">
        <f t="shared" si="20"/>
        <v/>
      </c>
      <c r="L60" s="46">
        <f t="shared" si="21"/>
        <v>0</v>
      </c>
      <c r="M60" s="47" t="str">
        <f t="shared" si="22"/>
        <v/>
      </c>
      <c r="N60" s="48">
        <f t="shared" si="23"/>
        <v>0</v>
      </c>
      <c r="O60" s="67"/>
      <c r="P60" s="68"/>
    </row>
    <row r="61" spans="2:16" s="24" customFormat="1" ht="39.950000000000003" customHeight="1">
      <c r="B61" s="56"/>
      <c r="C61" s="54"/>
      <c r="D61" s="41">
        <f t="shared" si="16"/>
        <v>0</v>
      </c>
      <c r="E61" s="42" t="str">
        <f t="shared" si="17"/>
        <v/>
      </c>
      <c r="F61" s="71"/>
      <c r="G61" s="43" t="str">
        <f t="shared" si="18"/>
        <v/>
      </c>
      <c r="H61" s="72"/>
      <c r="I61" s="44" t="str">
        <f t="shared" si="19"/>
        <v/>
      </c>
      <c r="J61" s="73"/>
      <c r="K61" s="45" t="str">
        <f t="shared" si="20"/>
        <v/>
      </c>
      <c r="L61" s="46">
        <f t="shared" si="21"/>
        <v>0</v>
      </c>
      <c r="M61" s="47" t="str">
        <f t="shared" si="22"/>
        <v/>
      </c>
      <c r="N61" s="48">
        <f t="shared" si="23"/>
        <v>0</v>
      </c>
      <c r="O61" s="67"/>
      <c r="P61" s="68"/>
    </row>
    <row r="62" spans="2:16" s="24" customFormat="1" ht="39.950000000000003" customHeight="1">
      <c r="B62" s="56"/>
      <c r="C62" s="54"/>
      <c r="D62" s="41">
        <f t="shared" si="16"/>
        <v>0</v>
      </c>
      <c r="E62" s="42" t="str">
        <f t="shared" si="17"/>
        <v/>
      </c>
      <c r="F62" s="71"/>
      <c r="G62" s="43" t="str">
        <f t="shared" si="18"/>
        <v/>
      </c>
      <c r="H62" s="72"/>
      <c r="I62" s="44" t="str">
        <f t="shared" si="19"/>
        <v/>
      </c>
      <c r="J62" s="73"/>
      <c r="K62" s="45" t="str">
        <f t="shared" si="20"/>
        <v/>
      </c>
      <c r="L62" s="46">
        <f t="shared" si="21"/>
        <v>0</v>
      </c>
      <c r="M62" s="47" t="str">
        <f t="shared" si="22"/>
        <v/>
      </c>
      <c r="N62" s="48">
        <f t="shared" si="23"/>
        <v>0</v>
      </c>
      <c r="O62" s="67"/>
      <c r="P62" s="68"/>
    </row>
    <row r="63" spans="2:16" ht="39.950000000000003" customHeight="1">
      <c r="B63" s="70"/>
      <c r="C63" s="70"/>
      <c r="D63" s="41">
        <f t="shared" si="16"/>
        <v>0</v>
      </c>
      <c r="E63" s="42" t="str">
        <f t="shared" si="17"/>
        <v/>
      </c>
      <c r="F63" s="71"/>
      <c r="G63" s="43" t="str">
        <f t="shared" si="18"/>
        <v/>
      </c>
      <c r="H63" s="72"/>
      <c r="I63" s="44" t="str">
        <f t="shared" si="19"/>
        <v/>
      </c>
      <c r="J63" s="73"/>
      <c r="K63" s="45" t="str">
        <f t="shared" si="20"/>
        <v/>
      </c>
      <c r="L63" s="46">
        <f t="shared" si="21"/>
        <v>0</v>
      </c>
      <c r="M63" s="47" t="str">
        <f t="shared" si="22"/>
        <v/>
      </c>
      <c r="N63" s="48">
        <f t="shared" si="23"/>
        <v>0</v>
      </c>
      <c r="O63" s="67"/>
      <c r="P63" s="68"/>
    </row>
    <row r="64" spans="2:16" ht="39.950000000000003" customHeight="1">
      <c r="B64" s="70"/>
      <c r="C64" s="70"/>
      <c r="D64" s="41">
        <f t="shared" si="16"/>
        <v>0</v>
      </c>
      <c r="E64" s="42" t="str">
        <f t="shared" si="17"/>
        <v/>
      </c>
      <c r="F64" s="71"/>
      <c r="G64" s="43" t="str">
        <f t="shared" si="18"/>
        <v/>
      </c>
      <c r="H64" s="72"/>
      <c r="I64" s="44" t="str">
        <f t="shared" si="19"/>
        <v/>
      </c>
      <c r="J64" s="73"/>
      <c r="K64" s="45" t="str">
        <f t="shared" si="20"/>
        <v/>
      </c>
      <c r="L64" s="46">
        <f t="shared" si="21"/>
        <v>0</v>
      </c>
      <c r="M64" s="47" t="str">
        <f t="shared" si="22"/>
        <v/>
      </c>
      <c r="N64" s="48">
        <f t="shared" si="23"/>
        <v>0</v>
      </c>
      <c r="O64" s="67"/>
      <c r="P64" s="68"/>
    </row>
    <row r="65" spans="2:16" ht="39.950000000000003" customHeight="1">
      <c r="B65" s="70"/>
      <c r="C65" s="70"/>
      <c r="D65" s="41">
        <f t="shared" si="16"/>
        <v>0</v>
      </c>
      <c r="E65" s="42" t="str">
        <f t="shared" si="17"/>
        <v/>
      </c>
      <c r="F65" s="71"/>
      <c r="G65" s="43" t="str">
        <f t="shared" si="18"/>
        <v/>
      </c>
      <c r="H65" s="72"/>
      <c r="I65" s="44" t="str">
        <f t="shared" si="19"/>
        <v/>
      </c>
      <c r="J65" s="73"/>
      <c r="K65" s="45" t="str">
        <f t="shared" si="20"/>
        <v/>
      </c>
      <c r="L65" s="46">
        <f t="shared" si="21"/>
        <v>0</v>
      </c>
      <c r="M65" s="47" t="str">
        <f t="shared" si="22"/>
        <v/>
      </c>
      <c r="N65" s="48">
        <f t="shared" si="23"/>
        <v>0</v>
      </c>
      <c r="O65" s="67"/>
      <c r="P65" s="68"/>
    </row>
    <row r="66" spans="2:16" ht="39.950000000000003" customHeight="1">
      <c r="B66" s="70"/>
      <c r="C66" s="70"/>
      <c r="D66" s="41">
        <f t="shared" si="16"/>
        <v>0</v>
      </c>
      <c r="E66" s="42" t="str">
        <f t="shared" si="17"/>
        <v/>
      </c>
      <c r="F66" s="71"/>
      <c r="G66" s="43" t="str">
        <f t="shared" si="18"/>
        <v/>
      </c>
      <c r="H66" s="72"/>
      <c r="I66" s="44" t="str">
        <f t="shared" si="19"/>
        <v/>
      </c>
      <c r="J66" s="73"/>
      <c r="K66" s="45" t="str">
        <f t="shared" si="20"/>
        <v/>
      </c>
      <c r="L66" s="46">
        <f t="shared" si="21"/>
        <v>0</v>
      </c>
      <c r="M66" s="47" t="str">
        <f t="shared" si="22"/>
        <v/>
      </c>
      <c r="N66" s="48">
        <f t="shared" si="23"/>
        <v>0</v>
      </c>
      <c r="O66" s="67"/>
      <c r="P66" s="68"/>
    </row>
  </sheetData>
  <sortState ref="A7:P32">
    <sortCondition descending="1" ref="L7:L32"/>
  </sortState>
  <mergeCells count="13">
    <mergeCell ref="L3:M3"/>
    <mergeCell ref="O4:Q4"/>
    <mergeCell ref="A4:A5"/>
    <mergeCell ref="D4:E5"/>
    <mergeCell ref="F4:G5"/>
    <mergeCell ref="H4:I5"/>
    <mergeCell ref="J4:K5"/>
    <mergeCell ref="L4:M5"/>
    <mergeCell ref="B1:H1"/>
    <mergeCell ref="D3:E3"/>
    <mergeCell ref="F3:G3"/>
    <mergeCell ref="H3:I3"/>
    <mergeCell ref="J3:K3"/>
  </mergeCells>
  <pageMargins left="0.23622047244094488" right="3.937007874015748E-2" top="0" bottom="0" header="0.31496062992125984" footer="0.31496062992125984"/>
  <pageSetup paperSize="9" scale="42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6"/>
  <sheetViews>
    <sheetView workbookViewId="0">
      <selection activeCell="C6" sqref="C6"/>
    </sheetView>
  </sheetViews>
  <sheetFormatPr defaultRowHeight="15"/>
  <cols>
    <col min="1" max="1" width="6.7109375" customWidth="1"/>
    <col min="2" max="2" width="26.28515625" bestFit="1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5703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5703125" customWidth="1"/>
    <col min="268" max="268" width="8.42578125" customWidth="1"/>
    <col min="269" max="269" width="7.5703125" customWidth="1"/>
    <col min="270" max="270" width="6.5703125" customWidth="1"/>
    <col min="271" max="272" width="8.7109375" customWidth="1"/>
    <col min="513" max="513" width="4.85546875" customWidth="1"/>
    <col min="514" max="514" width="30.7109375" customWidth="1"/>
    <col min="515" max="515" width="9.5703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5703125" customWidth="1"/>
    <col min="524" max="524" width="8.42578125" customWidth="1"/>
    <col min="525" max="525" width="7.5703125" customWidth="1"/>
    <col min="526" max="526" width="6.5703125" customWidth="1"/>
    <col min="527" max="528" width="8.7109375" customWidth="1"/>
    <col min="769" max="769" width="4.85546875" customWidth="1"/>
    <col min="770" max="770" width="30.7109375" customWidth="1"/>
    <col min="771" max="771" width="9.5703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5703125" customWidth="1"/>
    <col min="780" max="780" width="8.42578125" customWidth="1"/>
    <col min="781" max="781" width="7.5703125" customWidth="1"/>
    <col min="782" max="782" width="6.5703125" customWidth="1"/>
    <col min="783" max="784" width="8.7109375" customWidth="1"/>
    <col min="1025" max="1025" width="4.85546875" customWidth="1"/>
    <col min="1026" max="1026" width="30.7109375" customWidth="1"/>
    <col min="1027" max="1027" width="9.5703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5703125" customWidth="1"/>
    <col min="1036" max="1036" width="8.42578125" customWidth="1"/>
    <col min="1037" max="1037" width="7.5703125" customWidth="1"/>
    <col min="1038" max="1038" width="6.5703125" customWidth="1"/>
    <col min="1039" max="1040" width="8.7109375" customWidth="1"/>
    <col min="1281" max="1281" width="4.85546875" customWidth="1"/>
    <col min="1282" max="1282" width="30.7109375" customWidth="1"/>
    <col min="1283" max="1283" width="9.5703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5703125" customWidth="1"/>
    <col min="1292" max="1292" width="8.42578125" customWidth="1"/>
    <col min="1293" max="1293" width="7.5703125" customWidth="1"/>
    <col min="1294" max="1294" width="6.5703125" customWidth="1"/>
    <col min="1295" max="1296" width="8.7109375" customWidth="1"/>
    <col min="1537" max="1537" width="4.85546875" customWidth="1"/>
    <col min="1538" max="1538" width="30.7109375" customWidth="1"/>
    <col min="1539" max="1539" width="9.5703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5703125" customWidth="1"/>
    <col min="1548" max="1548" width="8.42578125" customWidth="1"/>
    <col min="1549" max="1549" width="7.5703125" customWidth="1"/>
    <col min="1550" max="1550" width="6.5703125" customWidth="1"/>
    <col min="1551" max="1552" width="8.7109375" customWidth="1"/>
    <col min="1793" max="1793" width="4.85546875" customWidth="1"/>
    <col min="1794" max="1794" width="30.7109375" customWidth="1"/>
    <col min="1795" max="1795" width="9.5703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5703125" customWidth="1"/>
    <col min="1804" max="1804" width="8.42578125" customWidth="1"/>
    <col min="1805" max="1805" width="7.5703125" customWidth="1"/>
    <col min="1806" max="1806" width="6.5703125" customWidth="1"/>
    <col min="1807" max="1808" width="8.7109375" customWidth="1"/>
    <col min="2049" max="2049" width="4.85546875" customWidth="1"/>
    <col min="2050" max="2050" width="30.7109375" customWidth="1"/>
    <col min="2051" max="2051" width="9.5703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5703125" customWidth="1"/>
    <col min="2060" max="2060" width="8.42578125" customWidth="1"/>
    <col min="2061" max="2061" width="7.5703125" customWidth="1"/>
    <col min="2062" max="2062" width="6.5703125" customWidth="1"/>
    <col min="2063" max="2064" width="8.7109375" customWidth="1"/>
    <col min="2305" max="2305" width="4.85546875" customWidth="1"/>
    <col min="2306" max="2306" width="30.7109375" customWidth="1"/>
    <col min="2307" max="2307" width="9.5703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5703125" customWidth="1"/>
    <col min="2316" max="2316" width="8.42578125" customWidth="1"/>
    <col min="2317" max="2317" width="7.5703125" customWidth="1"/>
    <col min="2318" max="2318" width="6.5703125" customWidth="1"/>
    <col min="2319" max="2320" width="8.7109375" customWidth="1"/>
    <col min="2561" max="2561" width="4.85546875" customWidth="1"/>
    <col min="2562" max="2562" width="30.7109375" customWidth="1"/>
    <col min="2563" max="2563" width="9.5703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5703125" customWidth="1"/>
    <col min="2572" max="2572" width="8.42578125" customWidth="1"/>
    <col min="2573" max="2573" width="7.5703125" customWidth="1"/>
    <col min="2574" max="2574" width="6.5703125" customWidth="1"/>
    <col min="2575" max="2576" width="8.7109375" customWidth="1"/>
    <col min="2817" max="2817" width="4.85546875" customWidth="1"/>
    <col min="2818" max="2818" width="30.7109375" customWidth="1"/>
    <col min="2819" max="2819" width="9.5703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5703125" customWidth="1"/>
    <col min="2828" max="2828" width="8.42578125" customWidth="1"/>
    <col min="2829" max="2829" width="7.5703125" customWidth="1"/>
    <col min="2830" max="2830" width="6.5703125" customWidth="1"/>
    <col min="2831" max="2832" width="8.7109375" customWidth="1"/>
    <col min="3073" max="3073" width="4.85546875" customWidth="1"/>
    <col min="3074" max="3074" width="30.7109375" customWidth="1"/>
    <col min="3075" max="3075" width="9.5703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5703125" customWidth="1"/>
    <col min="3084" max="3084" width="8.42578125" customWidth="1"/>
    <col min="3085" max="3085" width="7.5703125" customWidth="1"/>
    <col min="3086" max="3086" width="6.5703125" customWidth="1"/>
    <col min="3087" max="3088" width="8.7109375" customWidth="1"/>
    <col min="3329" max="3329" width="4.85546875" customWidth="1"/>
    <col min="3330" max="3330" width="30.7109375" customWidth="1"/>
    <col min="3331" max="3331" width="9.5703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5703125" customWidth="1"/>
    <col min="3340" max="3340" width="8.42578125" customWidth="1"/>
    <col min="3341" max="3341" width="7.5703125" customWidth="1"/>
    <col min="3342" max="3342" width="6.5703125" customWidth="1"/>
    <col min="3343" max="3344" width="8.7109375" customWidth="1"/>
    <col min="3585" max="3585" width="4.85546875" customWidth="1"/>
    <col min="3586" max="3586" width="30.7109375" customWidth="1"/>
    <col min="3587" max="3587" width="9.5703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5703125" customWidth="1"/>
    <col min="3596" max="3596" width="8.42578125" customWidth="1"/>
    <col min="3597" max="3597" width="7.5703125" customWidth="1"/>
    <col min="3598" max="3598" width="6.5703125" customWidth="1"/>
    <col min="3599" max="3600" width="8.7109375" customWidth="1"/>
    <col min="3841" max="3841" width="4.85546875" customWidth="1"/>
    <col min="3842" max="3842" width="30.7109375" customWidth="1"/>
    <col min="3843" max="3843" width="9.5703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5703125" customWidth="1"/>
    <col min="3852" max="3852" width="8.42578125" customWidth="1"/>
    <col min="3853" max="3853" width="7.5703125" customWidth="1"/>
    <col min="3854" max="3854" width="6.5703125" customWidth="1"/>
    <col min="3855" max="3856" width="8.7109375" customWidth="1"/>
    <col min="4097" max="4097" width="4.85546875" customWidth="1"/>
    <col min="4098" max="4098" width="30.7109375" customWidth="1"/>
    <col min="4099" max="4099" width="9.5703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5703125" customWidth="1"/>
    <col min="4108" max="4108" width="8.42578125" customWidth="1"/>
    <col min="4109" max="4109" width="7.5703125" customWidth="1"/>
    <col min="4110" max="4110" width="6.5703125" customWidth="1"/>
    <col min="4111" max="4112" width="8.7109375" customWidth="1"/>
    <col min="4353" max="4353" width="4.85546875" customWidth="1"/>
    <col min="4354" max="4354" width="30.7109375" customWidth="1"/>
    <col min="4355" max="4355" width="9.5703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5703125" customWidth="1"/>
    <col min="4364" max="4364" width="8.42578125" customWidth="1"/>
    <col min="4365" max="4365" width="7.5703125" customWidth="1"/>
    <col min="4366" max="4366" width="6.5703125" customWidth="1"/>
    <col min="4367" max="4368" width="8.7109375" customWidth="1"/>
    <col min="4609" max="4609" width="4.85546875" customWidth="1"/>
    <col min="4610" max="4610" width="30.7109375" customWidth="1"/>
    <col min="4611" max="4611" width="9.5703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5703125" customWidth="1"/>
    <col min="4620" max="4620" width="8.42578125" customWidth="1"/>
    <col min="4621" max="4621" width="7.5703125" customWidth="1"/>
    <col min="4622" max="4622" width="6.5703125" customWidth="1"/>
    <col min="4623" max="4624" width="8.7109375" customWidth="1"/>
    <col min="4865" max="4865" width="4.85546875" customWidth="1"/>
    <col min="4866" max="4866" width="30.7109375" customWidth="1"/>
    <col min="4867" max="4867" width="9.5703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5703125" customWidth="1"/>
    <col min="4876" max="4876" width="8.42578125" customWidth="1"/>
    <col min="4877" max="4877" width="7.5703125" customWidth="1"/>
    <col min="4878" max="4878" width="6.5703125" customWidth="1"/>
    <col min="4879" max="4880" width="8.7109375" customWidth="1"/>
    <col min="5121" max="5121" width="4.85546875" customWidth="1"/>
    <col min="5122" max="5122" width="30.7109375" customWidth="1"/>
    <col min="5123" max="5123" width="9.5703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5703125" customWidth="1"/>
    <col min="5132" max="5132" width="8.42578125" customWidth="1"/>
    <col min="5133" max="5133" width="7.5703125" customWidth="1"/>
    <col min="5134" max="5134" width="6.5703125" customWidth="1"/>
    <col min="5135" max="5136" width="8.7109375" customWidth="1"/>
    <col min="5377" max="5377" width="4.85546875" customWidth="1"/>
    <col min="5378" max="5378" width="30.7109375" customWidth="1"/>
    <col min="5379" max="5379" width="9.5703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5703125" customWidth="1"/>
    <col min="5388" max="5388" width="8.42578125" customWidth="1"/>
    <col min="5389" max="5389" width="7.5703125" customWidth="1"/>
    <col min="5390" max="5390" width="6.5703125" customWidth="1"/>
    <col min="5391" max="5392" width="8.7109375" customWidth="1"/>
    <col min="5633" max="5633" width="4.85546875" customWidth="1"/>
    <col min="5634" max="5634" width="30.7109375" customWidth="1"/>
    <col min="5635" max="5635" width="9.5703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5703125" customWidth="1"/>
    <col min="5644" max="5644" width="8.42578125" customWidth="1"/>
    <col min="5645" max="5645" width="7.5703125" customWidth="1"/>
    <col min="5646" max="5646" width="6.5703125" customWidth="1"/>
    <col min="5647" max="5648" width="8.7109375" customWidth="1"/>
    <col min="5889" max="5889" width="4.85546875" customWidth="1"/>
    <col min="5890" max="5890" width="30.7109375" customWidth="1"/>
    <col min="5891" max="5891" width="9.5703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5703125" customWidth="1"/>
    <col min="5900" max="5900" width="8.42578125" customWidth="1"/>
    <col min="5901" max="5901" width="7.5703125" customWidth="1"/>
    <col min="5902" max="5902" width="6.5703125" customWidth="1"/>
    <col min="5903" max="5904" width="8.7109375" customWidth="1"/>
    <col min="6145" max="6145" width="4.85546875" customWidth="1"/>
    <col min="6146" max="6146" width="30.7109375" customWidth="1"/>
    <col min="6147" max="6147" width="9.5703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5703125" customWidth="1"/>
    <col min="6156" max="6156" width="8.42578125" customWidth="1"/>
    <col min="6157" max="6157" width="7.5703125" customWidth="1"/>
    <col min="6158" max="6158" width="6.5703125" customWidth="1"/>
    <col min="6159" max="6160" width="8.7109375" customWidth="1"/>
    <col min="6401" max="6401" width="4.85546875" customWidth="1"/>
    <col min="6402" max="6402" width="30.7109375" customWidth="1"/>
    <col min="6403" max="6403" width="9.5703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5703125" customWidth="1"/>
    <col min="6412" max="6412" width="8.42578125" customWidth="1"/>
    <col min="6413" max="6413" width="7.5703125" customWidth="1"/>
    <col min="6414" max="6414" width="6.5703125" customWidth="1"/>
    <col min="6415" max="6416" width="8.7109375" customWidth="1"/>
    <col min="6657" max="6657" width="4.85546875" customWidth="1"/>
    <col min="6658" max="6658" width="30.7109375" customWidth="1"/>
    <col min="6659" max="6659" width="9.5703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5703125" customWidth="1"/>
    <col min="6668" max="6668" width="8.42578125" customWidth="1"/>
    <col min="6669" max="6669" width="7.5703125" customWidth="1"/>
    <col min="6670" max="6670" width="6.5703125" customWidth="1"/>
    <col min="6671" max="6672" width="8.7109375" customWidth="1"/>
    <col min="6913" max="6913" width="4.85546875" customWidth="1"/>
    <col min="6914" max="6914" width="30.7109375" customWidth="1"/>
    <col min="6915" max="6915" width="9.5703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5703125" customWidth="1"/>
    <col min="6924" max="6924" width="8.42578125" customWidth="1"/>
    <col min="6925" max="6925" width="7.5703125" customWidth="1"/>
    <col min="6926" max="6926" width="6.5703125" customWidth="1"/>
    <col min="6927" max="6928" width="8.7109375" customWidth="1"/>
    <col min="7169" max="7169" width="4.85546875" customWidth="1"/>
    <col min="7170" max="7170" width="30.7109375" customWidth="1"/>
    <col min="7171" max="7171" width="9.5703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5703125" customWidth="1"/>
    <col min="7180" max="7180" width="8.42578125" customWidth="1"/>
    <col min="7181" max="7181" width="7.5703125" customWidth="1"/>
    <col min="7182" max="7182" width="6.5703125" customWidth="1"/>
    <col min="7183" max="7184" width="8.7109375" customWidth="1"/>
    <col min="7425" max="7425" width="4.85546875" customWidth="1"/>
    <col min="7426" max="7426" width="30.7109375" customWidth="1"/>
    <col min="7427" max="7427" width="9.5703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5703125" customWidth="1"/>
    <col min="7436" max="7436" width="8.42578125" customWidth="1"/>
    <col min="7437" max="7437" width="7.5703125" customWidth="1"/>
    <col min="7438" max="7438" width="6.5703125" customWidth="1"/>
    <col min="7439" max="7440" width="8.7109375" customWidth="1"/>
    <col min="7681" max="7681" width="4.85546875" customWidth="1"/>
    <col min="7682" max="7682" width="30.7109375" customWidth="1"/>
    <col min="7683" max="7683" width="9.5703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5703125" customWidth="1"/>
    <col min="7692" max="7692" width="8.42578125" customWidth="1"/>
    <col min="7693" max="7693" width="7.5703125" customWidth="1"/>
    <col min="7694" max="7694" width="6.5703125" customWidth="1"/>
    <col min="7695" max="7696" width="8.7109375" customWidth="1"/>
    <col min="7937" max="7937" width="4.85546875" customWidth="1"/>
    <col min="7938" max="7938" width="30.7109375" customWidth="1"/>
    <col min="7939" max="7939" width="9.5703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5703125" customWidth="1"/>
    <col min="7948" max="7948" width="8.42578125" customWidth="1"/>
    <col min="7949" max="7949" width="7.5703125" customWidth="1"/>
    <col min="7950" max="7950" width="6.5703125" customWidth="1"/>
    <col min="7951" max="7952" width="8.7109375" customWidth="1"/>
    <col min="8193" max="8193" width="4.85546875" customWidth="1"/>
    <col min="8194" max="8194" width="30.7109375" customWidth="1"/>
    <col min="8195" max="8195" width="9.5703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5703125" customWidth="1"/>
    <col min="8204" max="8204" width="8.42578125" customWidth="1"/>
    <col min="8205" max="8205" width="7.5703125" customWidth="1"/>
    <col min="8206" max="8206" width="6.5703125" customWidth="1"/>
    <col min="8207" max="8208" width="8.7109375" customWidth="1"/>
    <col min="8449" max="8449" width="4.85546875" customWidth="1"/>
    <col min="8450" max="8450" width="30.7109375" customWidth="1"/>
    <col min="8451" max="8451" width="9.5703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5703125" customWidth="1"/>
    <col min="8460" max="8460" width="8.42578125" customWidth="1"/>
    <col min="8461" max="8461" width="7.5703125" customWidth="1"/>
    <col min="8462" max="8462" width="6.5703125" customWidth="1"/>
    <col min="8463" max="8464" width="8.7109375" customWidth="1"/>
    <col min="8705" max="8705" width="4.85546875" customWidth="1"/>
    <col min="8706" max="8706" width="30.7109375" customWidth="1"/>
    <col min="8707" max="8707" width="9.5703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5703125" customWidth="1"/>
    <col min="8716" max="8716" width="8.42578125" customWidth="1"/>
    <col min="8717" max="8717" width="7.5703125" customWidth="1"/>
    <col min="8718" max="8718" width="6.5703125" customWidth="1"/>
    <col min="8719" max="8720" width="8.7109375" customWidth="1"/>
    <col min="8961" max="8961" width="4.85546875" customWidth="1"/>
    <col min="8962" max="8962" width="30.7109375" customWidth="1"/>
    <col min="8963" max="8963" width="9.5703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5703125" customWidth="1"/>
    <col min="8972" max="8972" width="8.42578125" customWidth="1"/>
    <col min="8973" max="8973" width="7.5703125" customWidth="1"/>
    <col min="8974" max="8974" width="6.5703125" customWidth="1"/>
    <col min="8975" max="8976" width="8.7109375" customWidth="1"/>
    <col min="9217" max="9217" width="4.85546875" customWidth="1"/>
    <col min="9218" max="9218" width="30.7109375" customWidth="1"/>
    <col min="9219" max="9219" width="9.5703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5703125" customWidth="1"/>
    <col min="9228" max="9228" width="8.42578125" customWidth="1"/>
    <col min="9229" max="9229" width="7.5703125" customWidth="1"/>
    <col min="9230" max="9230" width="6.5703125" customWidth="1"/>
    <col min="9231" max="9232" width="8.7109375" customWidth="1"/>
    <col min="9473" max="9473" width="4.85546875" customWidth="1"/>
    <col min="9474" max="9474" width="30.7109375" customWidth="1"/>
    <col min="9475" max="9475" width="9.5703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5703125" customWidth="1"/>
    <col min="9484" max="9484" width="8.42578125" customWidth="1"/>
    <col min="9485" max="9485" width="7.5703125" customWidth="1"/>
    <col min="9486" max="9486" width="6.5703125" customWidth="1"/>
    <col min="9487" max="9488" width="8.7109375" customWidth="1"/>
    <col min="9729" max="9729" width="4.85546875" customWidth="1"/>
    <col min="9730" max="9730" width="30.7109375" customWidth="1"/>
    <col min="9731" max="9731" width="9.5703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5703125" customWidth="1"/>
    <col min="9740" max="9740" width="8.42578125" customWidth="1"/>
    <col min="9741" max="9741" width="7.5703125" customWidth="1"/>
    <col min="9742" max="9742" width="6.5703125" customWidth="1"/>
    <col min="9743" max="9744" width="8.7109375" customWidth="1"/>
    <col min="9985" max="9985" width="4.85546875" customWidth="1"/>
    <col min="9986" max="9986" width="30.7109375" customWidth="1"/>
    <col min="9987" max="9987" width="9.5703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5703125" customWidth="1"/>
    <col min="9996" max="9996" width="8.42578125" customWidth="1"/>
    <col min="9997" max="9997" width="7.5703125" customWidth="1"/>
    <col min="9998" max="9998" width="6.5703125" customWidth="1"/>
    <col min="9999" max="10000" width="8.7109375" customWidth="1"/>
    <col min="10241" max="10241" width="4.85546875" customWidth="1"/>
    <col min="10242" max="10242" width="30.7109375" customWidth="1"/>
    <col min="10243" max="10243" width="9.5703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5703125" customWidth="1"/>
    <col min="10252" max="10252" width="8.42578125" customWidth="1"/>
    <col min="10253" max="10253" width="7.5703125" customWidth="1"/>
    <col min="10254" max="10254" width="6.5703125" customWidth="1"/>
    <col min="10255" max="10256" width="8.7109375" customWidth="1"/>
    <col min="10497" max="10497" width="4.85546875" customWidth="1"/>
    <col min="10498" max="10498" width="30.7109375" customWidth="1"/>
    <col min="10499" max="10499" width="9.5703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5703125" customWidth="1"/>
    <col min="10508" max="10508" width="8.42578125" customWidth="1"/>
    <col min="10509" max="10509" width="7.5703125" customWidth="1"/>
    <col min="10510" max="10510" width="6.5703125" customWidth="1"/>
    <col min="10511" max="10512" width="8.7109375" customWidth="1"/>
    <col min="10753" max="10753" width="4.85546875" customWidth="1"/>
    <col min="10754" max="10754" width="30.7109375" customWidth="1"/>
    <col min="10755" max="10755" width="9.5703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5703125" customWidth="1"/>
    <col min="10764" max="10764" width="8.42578125" customWidth="1"/>
    <col min="10765" max="10765" width="7.5703125" customWidth="1"/>
    <col min="10766" max="10766" width="6.5703125" customWidth="1"/>
    <col min="10767" max="10768" width="8.7109375" customWidth="1"/>
    <col min="11009" max="11009" width="4.85546875" customWidth="1"/>
    <col min="11010" max="11010" width="30.7109375" customWidth="1"/>
    <col min="11011" max="11011" width="9.5703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5703125" customWidth="1"/>
    <col min="11020" max="11020" width="8.42578125" customWidth="1"/>
    <col min="11021" max="11021" width="7.5703125" customWidth="1"/>
    <col min="11022" max="11022" width="6.5703125" customWidth="1"/>
    <col min="11023" max="11024" width="8.7109375" customWidth="1"/>
    <col min="11265" max="11265" width="4.85546875" customWidth="1"/>
    <col min="11266" max="11266" width="30.7109375" customWidth="1"/>
    <col min="11267" max="11267" width="9.5703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5703125" customWidth="1"/>
    <col min="11276" max="11276" width="8.42578125" customWidth="1"/>
    <col min="11277" max="11277" width="7.5703125" customWidth="1"/>
    <col min="11278" max="11278" width="6.5703125" customWidth="1"/>
    <col min="11279" max="11280" width="8.7109375" customWidth="1"/>
    <col min="11521" max="11521" width="4.85546875" customWidth="1"/>
    <col min="11522" max="11522" width="30.7109375" customWidth="1"/>
    <col min="11523" max="11523" width="9.5703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5703125" customWidth="1"/>
    <col min="11532" max="11532" width="8.42578125" customWidth="1"/>
    <col min="11533" max="11533" width="7.5703125" customWidth="1"/>
    <col min="11534" max="11534" width="6.5703125" customWidth="1"/>
    <col min="11535" max="11536" width="8.7109375" customWidth="1"/>
    <col min="11777" max="11777" width="4.85546875" customWidth="1"/>
    <col min="11778" max="11778" width="30.7109375" customWidth="1"/>
    <col min="11779" max="11779" width="9.5703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5703125" customWidth="1"/>
    <col min="11788" max="11788" width="8.42578125" customWidth="1"/>
    <col min="11789" max="11789" width="7.5703125" customWidth="1"/>
    <col min="11790" max="11790" width="6.5703125" customWidth="1"/>
    <col min="11791" max="11792" width="8.7109375" customWidth="1"/>
    <col min="12033" max="12033" width="4.85546875" customWidth="1"/>
    <col min="12034" max="12034" width="30.7109375" customWidth="1"/>
    <col min="12035" max="12035" width="9.5703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5703125" customWidth="1"/>
    <col min="12044" max="12044" width="8.42578125" customWidth="1"/>
    <col min="12045" max="12045" width="7.5703125" customWidth="1"/>
    <col min="12046" max="12046" width="6.5703125" customWidth="1"/>
    <col min="12047" max="12048" width="8.7109375" customWidth="1"/>
    <col min="12289" max="12289" width="4.85546875" customWidth="1"/>
    <col min="12290" max="12290" width="30.7109375" customWidth="1"/>
    <col min="12291" max="12291" width="9.5703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5703125" customWidth="1"/>
    <col min="12300" max="12300" width="8.42578125" customWidth="1"/>
    <col min="12301" max="12301" width="7.5703125" customWidth="1"/>
    <col min="12302" max="12302" width="6.5703125" customWidth="1"/>
    <col min="12303" max="12304" width="8.7109375" customWidth="1"/>
    <col min="12545" max="12545" width="4.85546875" customWidth="1"/>
    <col min="12546" max="12546" width="30.7109375" customWidth="1"/>
    <col min="12547" max="12547" width="9.5703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5703125" customWidth="1"/>
    <col min="12556" max="12556" width="8.42578125" customWidth="1"/>
    <col min="12557" max="12557" width="7.5703125" customWidth="1"/>
    <col min="12558" max="12558" width="6.5703125" customWidth="1"/>
    <col min="12559" max="12560" width="8.7109375" customWidth="1"/>
    <col min="12801" max="12801" width="4.85546875" customWidth="1"/>
    <col min="12802" max="12802" width="30.7109375" customWidth="1"/>
    <col min="12803" max="12803" width="9.5703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5703125" customWidth="1"/>
    <col min="12812" max="12812" width="8.42578125" customWidth="1"/>
    <col min="12813" max="12813" width="7.5703125" customWidth="1"/>
    <col min="12814" max="12814" width="6.5703125" customWidth="1"/>
    <col min="12815" max="12816" width="8.7109375" customWidth="1"/>
    <col min="13057" max="13057" width="4.85546875" customWidth="1"/>
    <col min="13058" max="13058" width="30.7109375" customWidth="1"/>
    <col min="13059" max="13059" width="9.5703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5703125" customWidth="1"/>
    <col min="13068" max="13068" width="8.42578125" customWidth="1"/>
    <col min="13069" max="13069" width="7.5703125" customWidth="1"/>
    <col min="13070" max="13070" width="6.5703125" customWidth="1"/>
    <col min="13071" max="13072" width="8.7109375" customWidth="1"/>
    <col min="13313" max="13313" width="4.85546875" customWidth="1"/>
    <col min="13314" max="13314" width="30.7109375" customWidth="1"/>
    <col min="13315" max="13315" width="9.5703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5703125" customWidth="1"/>
    <col min="13324" max="13324" width="8.42578125" customWidth="1"/>
    <col min="13325" max="13325" width="7.5703125" customWidth="1"/>
    <col min="13326" max="13326" width="6.5703125" customWidth="1"/>
    <col min="13327" max="13328" width="8.7109375" customWidth="1"/>
    <col min="13569" max="13569" width="4.85546875" customWidth="1"/>
    <col min="13570" max="13570" width="30.7109375" customWidth="1"/>
    <col min="13571" max="13571" width="9.5703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5703125" customWidth="1"/>
    <col min="13580" max="13580" width="8.42578125" customWidth="1"/>
    <col min="13581" max="13581" width="7.5703125" customWidth="1"/>
    <col min="13582" max="13582" width="6.5703125" customWidth="1"/>
    <col min="13583" max="13584" width="8.7109375" customWidth="1"/>
    <col min="13825" max="13825" width="4.85546875" customWidth="1"/>
    <col min="13826" max="13826" width="30.7109375" customWidth="1"/>
    <col min="13827" max="13827" width="9.5703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5703125" customWidth="1"/>
    <col min="13836" max="13836" width="8.42578125" customWidth="1"/>
    <col min="13837" max="13837" width="7.5703125" customWidth="1"/>
    <col min="13838" max="13838" width="6.5703125" customWidth="1"/>
    <col min="13839" max="13840" width="8.7109375" customWidth="1"/>
    <col min="14081" max="14081" width="4.85546875" customWidth="1"/>
    <col min="14082" max="14082" width="30.7109375" customWidth="1"/>
    <col min="14083" max="14083" width="9.5703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5703125" customWidth="1"/>
    <col min="14092" max="14092" width="8.42578125" customWidth="1"/>
    <col min="14093" max="14093" width="7.5703125" customWidth="1"/>
    <col min="14094" max="14094" width="6.5703125" customWidth="1"/>
    <col min="14095" max="14096" width="8.7109375" customWidth="1"/>
    <col min="14337" max="14337" width="4.85546875" customWidth="1"/>
    <col min="14338" max="14338" width="30.7109375" customWidth="1"/>
    <col min="14339" max="14339" width="9.5703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5703125" customWidth="1"/>
    <col min="14348" max="14348" width="8.42578125" customWidth="1"/>
    <col min="14349" max="14349" width="7.5703125" customWidth="1"/>
    <col min="14350" max="14350" width="6.5703125" customWidth="1"/>
    <col min="14351" max="14352" width="8.7109375" customWidth="1"/>
    <col min="14593" max="14593" width="4.85546875" customWidth="1"/>
    <col min="14594" max="14594" width="30.7109375" customWidth="1"/>
    <col min="14595" max="14595" width="9.5703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5703125" customWidth="1"/>
    <col min="14604" max="14604" width="8.42578125" customWidth="1"/>
    <col min="14605" max="14605" width="7.5703125" customWidth="1"/>
    <col min="14606" max="14606" width="6.5703125" customWidth="1"/>
    <col min="14607" max="14608" width="8.7109375" customWidth="1"/>
    <col min="14849" max="14849" width="4.85546875" customWidth="1"/>
    <col min="14850" max="14850" width="30.7109375" customWidth="1"/>
    <col min="14851" max="14851" width="9.5703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5703125" customWidth="1"/>
    <col min="14860" max="14860" width="8.42578125" customWidth="1"/>
    <col min="14861" max="14861" width="7.5703125" customWidth="1"/>
    <col min="14862" max="14862" width="6.5703125" customWidth="1"/>
    <col min="14863" max="14864" width="8.7109375" customWidth="1"/>
    <col min="15105" max="15105" width="4.85546875" customWidth="1"/>
    <col min="15106" max="15106" width="30.7109375" customWidth="1"/>
    <col min="15107" max="15107" width="9.5703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5703125" customWidth="1"/>
    <col min="15116" max="15116" width="8.42578125" customWidth="1"/>
    <col min="15117" max="15117" width="7.5703125" customWidth="1"/>
    <col min="15118" max="15118" width="6.5703125" customWidth="1"/>
    <col min="15119" max="15120" width="8.7109375" customWidth="1"/>
    <col min="15361" max="15361" width="4.85546875" customWidth="1"/>
    <col min="15362" max="15362" width="30.7109375" customWidth="1"/>
    <col min="15363" max="15363" width="9.5703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5703125" customWidth="1"/>
    <col min="15372" max="15372" width="8.42578125" customWidth="1"/>
    <col min="15373" max="15373" width="7.5703125" customWidth="1"/>
    <col min="15374" max="15374" width="6.5703125" customWidth="1"/>
    <col min="15375" max="15376" width="8.7109375" customWidth="1"/>
    <col min="15617" max="15617" width="4.85546875" customWidth="1"/>
    <col min="15618" max="15618" width="30.7109375" customWidth="1"/>
    <col min="15619" max="15619" width="9.5703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5703125" customWidth="1"/>
    <col min="15628" max="15628" width="8.42578125" customWidth="1"/>
    <col min="15629" max="15629" width="7.5703125" customWidth="1"/>
    <col min="15630" max="15630" width="6.5703125" customWidth="1"/>
    <col min="15631" max="15632" width="8.7109375" customWidth="1"/>
    <col min="15873" max="15873" width="4.85546875" customWidth="1"/>
    <col min="15874" max="15874" width="30.7109375" customWidth="1"/>
    <col min="15875" max="15875" width="9.5703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5703125" customWidth="1"/>
    <col min="15884" max="15884" width="8.42578125" customWidth="1"/>
    <col min="15885" max="15885" width="7.5703125" customWidth="1"/>
    <col min="15886" max="15886" width="6.5703125" customWidth="1"/>
    <col min="15887" max="15888" width="8.7109375" customWidth="1"/>
    <col min="16129" max="16129" width="4.85546875" customWidth="1"/>
    <col min="16130" max="16130" width="30.7109375" customWidth="1"/>
    <col min="16131" max="16131" width="9.5703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5703125" customWidth="1"/>
    <col min="16140" max="16140" width="8.42578125" customWidth="1"/>
    <col min="16141" max="16141" width="7.5703125" customWidth="1"/>
    <col min="16142" max="16142" width="6.5703125" customWidth="1"/>
    <col min="16143" max="16144" width="8.7109375" customWidth="1"/>
  </cols>
  <sheetData>
    <row r="1" spans="1:18" ht="41.25" customHeight="1" thickBot="1">
      <c r="A1" s="1"/>
      <c r="B1" s="105" t="s">
        <v>16</v>
      </c>
      <c r="C1" s="106"/>
      <c r="D1" s="106"/>
      <c r="E1" s="106"/>
      <c r="F1" s="106"/>
      <c r="G1" s="106"/>
      <c r="H1" s="107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9"/>
      <c r="E2" s="69"/>
      <c r="F2" s="69"/>
      <c r="G2" s="69"/>
      <c r="H2" s="69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8" t="s">
        <v>0</v>
      </c>
      <c r="E3" s="109"/>
      <c r="F3" s="110" t="s">
        <v>1</v>
      </c>
      <c r="G3" s="111"/>
      <c r="H3" s="112" t="s">
        <v>2</v>
      </c>
      <c r="I3" s="113"/>
      <c r="J3" s="114" t="s">
        <v>3</v>
      </c>
      <c r="K3" s="113"/>
      <c r="L3" s="115" t="s">
        <v>4</v>
      </c>
      <c r="M3" s="116"/>
      <c r="N3" s="11"/>
      <c r="O3" s="12"/>
      <c r="P3" s="24"/>
      <c r="Q3" s="24"/>
      <c r="R3" s="24"/>
    </row>
    <row r="4" spans="1:18" ht="20.25">
      <c r="A4" s="118"/>
      <c r="B4" s="13" t="s">
        <v>77</v>
      </c>
      <c r="C4" s="14"/>
      <c r="D4" s="120"/>
      <c r="E4" s="121"/>
      <c r="F4" s="120"/>
      <c r="G4" s="124"/>
      <c r="H4" s="120"/>
      <c r="I4" s="121"/>
      <c r="J4" s="120"/>
      <c r="K4" s="121"/>
      <c r="L4" s="120"/>
      <c r="M4" s="121"/>
      <c r="N4" s="15"/>
      <c r="O4" s="117"/>
      <c r="P4" s="117"/>
      <c r="Q4" s="117"/>
    </row>
    <row r="5" spans="1:18" ht="21" thickBot="1">
      <c r="A5" s="119"/>
      <c r="B5" s="16"/>
      <c r="C5" s="17"/>
      <c r="D5" s="122"/>
      <c r="E5" s="123"/>
      <c r="F5" s="122"/>
      <c r="G5" s="119"/>
      <c r="H5" s="122"/>
      <c r="I5" s="123"/>
      <c r="J5" s="122"/>
      <c r="K5" s="123"/>
      <c r="L5" s="122"/>
      <c r="M5" s="123"/>
      <c r="N5" s="18"/>
      <c r="O5" s="19"/>
      <c r="P5" s="19"/>
    </row>
    <row r="6" spans="1:18" ht="16.5" thickBot="1">
      <c r="A6" s="28" t="s">
        <v>5</v>
      </c>
      <c r="B6" s="51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A7" s="60" t="s">
        <v>82</v>
      </c>
      <c r="B7" s="90" t="s">
        <v>83</v>
      </c>
      <c r="C7" s="92" t="s">
        <v>60</v>
      </c>
      <c r="D7" s="41">
        <f>IF(O7&gt;P7,O7,P7)</f>
        <v>9.6999999999999993</v>
      </c>
      <c r="E7" s="42" t="str">
        <f t="shared" ref="E7:E38" si="0">IF(D7&gt;0,RANK(D7,$D$7:$D$65)&amp;IF(COUNTIF($D$7:$D$65,D7)&gt;1,"-T"," "),"")</f>
        <v xml:space="preserve">1 </v>
      </c>
      <c r="F7" s="71">
        <v>8.5</v>
      </c>
      <c r="G7" s="102" t="str">
        <f t="shared" ref="G7:G38" si="1">IF(F7&gt;0,RANK(F7,$F$7:$F$65)&amp;IF(COUNTIF($F$7:$F$65,F7)&gt;1,"-T"," "),"")</f>
        <v>1-T</v>
      </c>
      <c r="H7" s="72">
        <v>8.9499999999999993</v>
      </c>
      <c r="I7" s="44" t="str">
        <f t="shared" ref="I7:I38" si="2">IF(H7&gt;0,RANK(H7,$H$7:$H$65)&amp;IF(COUNTIF($H$7:$H$65,H7)&gt;1,"-T"," "),"")</f>
        <v xml:space="preserve">2 </v>
      </c>
      <c r="J7" s="73">
        <v>9</v>
      </c>
      <c r="K7" s="45" t="str">
        <f t="shared" ref="K7:K38" si="3">IF(J7&gt;0,RANK(J7,$J$7:$J$65)&amp;IF(COUNTIF($J$7:$J$65,J7)&gt;1,"-T"," "),"")</f>
        <v xml:space="preserve">1 </v>
      </c>
      <c r="L7" s="46">
        <f>(+D7*100+F7*100+H7*100+J7*100)/100</f>
        <v>36.15</v>
      </c>
      <c r="M7" s="47" t="str">
        <f t="shared" ref="M7:M38" si="4">IF(L7&gt;0,RANK(L7,$L$7:$L$65)&amp;IF(COUNTIF($L$7:$L$65,L7)&gt;1,"-T"," "),"")</f>
        <v xml:space="preserve">1 </v>
      </c>
      <c r="N7" s="48">
        <f>L7/4</f>
        <v>9.0374999999999996</v>
      </c>
      <c r="O7" s="22">
        <v>9.6999999999999993</v>
      </c>
      <c r="P7" s="23">
        <v>9.6</v>
      </c>
    </row>
    <row r="8" spans="1:18" ht="30" customHeight="1">
      <c r="A8" s="60" t="s">
        <v>80</v>
      </c>
      <c r="B8" s="90" t="s">
        <v>81</v>
      </c>
      <c r="C8" s="91" t="s">
        <v>39</v>
      </c>
      <c r="D8" s="41">
        <f>IF(O8&gt;P8,O8,P8)</f>
        <v>8.65</v>
      </c>
      <c r="E8" s="42" t="str">
        <f t="shared" si="0"/>
        <v xml:space="preserve">3 </v>
      </c>
      <c r="F8" s="71">
        <v>8.5</v>
      </c>
      <c r="G8" s="102" t="str">
        <f t="shared" si="1"/>
        <v>1-T</v>
      </c>
      <c r="H8" s="72">
        <v>9.0500000000000007</v>
      </c>
      <c r="I8" s="44" t="str">
        <f t="shared" si="2"/>
        <v xml:space="preserve">1 </v>
      </c>
      <c r="J8" s="73">
        <v>8.65</v>
      </c>
      <c r="K8" s="45" t="str">
        <f t="shared" si="3"/>
        <v xml:space="preserve">2 </v>
      </c>
      <c r="L8" s="46">
        <f>(+D8*100+F8*100+H8*100+J8*100)/100</f>
        <v>34.85</v>
      </c>
      <c r="M8" s="47" t="str">
        <f t="shared" si="4"/>
        <v xml:space="preserve">2 </v>
      </c>
      <c r="N8" s="48">
        <f>L8/4</f>
        <v>8.7125000000000004</v>
      </c>
      <c r="O8" s="22">
        <v>8.65</v>
      </c>
      <c r="P8" s="23">
        <v>8.65</v>
      </c>
    </row>
    <row r="9" spans="1:18" ht="30" customHeight="1">
      <c r="A9" s="76" t="s">
        <v>78</v>
      </c>
      <c r="B9" s="79" t="s">
        <v>79</v>
      </c>
      <c r="C9" s="78" t="s">
        <v>22</v>
      </c>
      <c r="D9" s="41">
        <f>IF(O9&gt;P9,O9,P9)</f>
        <v>9</v>
      </c>
      <c r="E9" s="42" t="str">
        <f t="shared" si="0"/>
        <v xml:space="preserve">2 </v>
      </c>
      <c r="F9" s="71">
        <v>7.7</v>
      </c>
      <c r="G9" s="103" t="str">
        <f t="shared" si="1"/>
        <v xml:space="preserve">3 </v>
      </c>
      <c r="H9" s="72">
        <v>8.6</v>
      </c>
      <c r="I9" s="44" t="str">
        <f t="shared" si="2"/>
        <v xml:space="preserve">3 </v>
      </c>
      <c r="J9" s="73">
        <v>8.1</v>
      </c>
      <c r="K9" s="45" t="str">
        <f t="shared" si="3"/>
        <v xml:space="preserve">3 </v>
      </c>
      <c r="L9" s="46">
        <f>(+D9*100+F9*100+H9*100+J9*100)/100</f>
        <v>33.4</v>
      </c>
      <c r="M9" s="47" t="str">
        <f t="shared" si="4"/>
        <v xml:space="preserve">3 </v>
      </c>
      <c r="N9" s="48">
        <f>L9/4</f>
        <v>8.35</v>
      </c>
      <c r="O9" s="22">
        <v>8.9</v>
      </c>
      <c r="P9" s="23">
        <v>9</v>
      </c>
    </row>
    <row r="10" spans="1:18" ht="30" customHeight="1">
      <c r="B10" s="62"/>
      <c r="C10" s="54"/>
      <c r="D10" s="41">
        <f t="shared" ref="D10:D37" si="5">IF(O10&gt;P10,O10,P10)</f>
        <v>0</v>
      </c>
      <c r="E10" s="42" t="str">
        <f t="shared" si="0"/>
        <v/>
      </c>
      <c r="F10" s="71"/>
      <c r="G10" s="43" t="str">
        <f t="shared" si="1"/>
        <v/>
      </c>
      <c r="H10" s="72"/>
      <c r="I10" s="44" t="str">
        <f t="shared" si="2"/>
        <v/>
      </c>
      <c r="J10" s="73"/>
      <c r="K10" s="45" t="str">
        <f t="shared" si="3"/>
        <v/>
      </c>
      <c r="L10" s="46">
        <f t="shared" ref="L10:L37" si="6">(+D10*100+F10*100+H10*100+J10*100)/100</f>
        <v>0</v>
      </c>
      <c r="M10" s="47" t="str">
        <f t="shared" si="4"/>
        <v/>
      </c>
      <c r="N10" s="48">
        <f t="shared" ref="N10:N37" si="7">L10/4</f>
        <v>0</v>
      </c>
      <c r="O10" s="22"/>
      <c r="P10" s="23"/>
    </row>
    <row r="11" spans="1:18" ht="30" customHeight="1">
      <c r="B11" s="57"/>
      <c r="C11" s="58"/>
      <c r="D11" s="41">
        <f t="shared" si="5"/>
        <v>0</v>
      </c>
      <c r="E11" s="42" t="str">
        <f t="shared" si="0"/>
        <v/>
      </c>
      <c r="F11" s="71"/>
      <c r="G11" s="43" t="str">
        <f t="shared" si="1"/>
        <v/>
      </c>
      <c r="H11" s="72"/>
      <c r="I11" s="44" t="str">
        <f t="shared" si="2"/>
        <v/>
      </c>
      <c r="J11" s="73"/>
      <c r="K11" s="45" t="str">
        <f t="shared" si="3"/>
        <v/>
      </c>
      <c r="L11" s="46">
        <f t="shared" si="6"/>
        <v>0</v>
      </c>
      <c r="M11" s="47" t="str">
        <f t="shared" si="4"/>
        <v/>
      </c>
      <c r="N11" s="48">
        <f t="shared" si="7"/>
        <v>0</v>
      </c>
      <c r="O11" s="22"/>
      <c r="P11" s="23"/>
    </row>
    <row r="12" spans="1:18" ht="30" customHeight="1">
      <c r="B12" s="56"/>
      <c r="C12" s="54"/>
      <c r="D12" s="41">
        <f t="shared" si="5"/>
        <v>0</v>
      </c>
      <c r="E12" s="42" t="str">
        <f t="shared" si="0"/>
        <v/>
      </c>
      <c r="F12" s="71"/>
      <c r="G12" s="43" t="str">
        <f t="shared" si="1"/>
        <v/>
      </c>
      <c r="H12" s="72"/>
      <c r="I12" s="44" t="str">
        <f t="shared" si="2"/>
        <v/>
      </c>
      <c r="J12" s="73"/>
      <c r="K12" s="45" t="str">
        <f t="shared" si="3"/>
        <v/>
      </c>
      <c r="L12" s="46">
        <f t="shared" si="6"/>
        <v>0</v>
      </c>
      <c r="M12" s="47" t="str">
        <f t="shared" si="4"/>
        <v/>
      </c>
      <c r="N12" s="48">
        <f t="shared" si="7"/>
        <v>0</v>
      </c>
      <c r="O12" s="22"/>
      <c r="P12" s="23"/>
    </row>
    <row r="13" spans="1:18" ht="30" customHeight="1">
      <c r="B13" s="56"/>
      <c r="C13" s="54"/>
      <c r="D13" s="41">
        <f t="shared" si="5"/>
        <v>0</v>
      </c>
      <c r="E13" s="42" t="str">
        <f t="shared" si="0"/>
        <v/>
      </c>
      <c r="F13" s="71"/>
      <c r="G13" s="43" t="str">
        <f t="shared" si="1"/>
        <v/>
      </c>
      <c r="H13" s="72"/>
      <c r="I13" s="44" t="str">
        <f t="shared" si="2"/>
        <v/>
      </c>
      <c r="J13" s="73"/>
      <c r="K13" s="45" t="str">
        <f t="shared" si="3"/>
        <v/>
      </c>
      <c r="L13" s="46">
        <f t="shared" si="6"/>
        <v>0</v>
      </c>
      <c r="M13" s="47" t="str">
        <f t="shared" si="4"/>
        <v/>
      </c>
      <c r="N13" s="48">
        <f t="shared" si="7"/>
        <v>0</v>
      </c>
      <c r="O13" s="22"/>
      <c r="P13" s="23"/>
    </row>
    <row r="14" spans="1:18" ht="30" customHeight="1">
      <c r="B14" s="56"/>
      <c r="C14" s="54"/>
      <c r="D14" s="41">
        <f t="shared" si="5"/>
        <v>0</v>
      </c>
      <c r="E14" s="42" t="str">
        <f t="shared" si="0"/>
        <v/>
      </c>
      <c r="F14" s="71"/>
      <c r="G14" s="43" t="str">
        <f t="shared" si="1"/>
        <v/>
      </c>
      <c r="H14" s="72"/>
      <c r="I14" s="44" t="str">
        <f t="shared" si="2"/>
        <v/>
      </c>
      <c r="J14" s="73"/>
      <c r="K14" s="45" t="str">
        <f t="shared" si="3"/>
        <v/>
      </c>
      <c r="L14" s="46">
        <f t="shared" si="6"/>
        <v>0</v>
      </c>
      <c r="M14" s="47" t="str">
        <f t="shared" si="4"/>
        <v/>
      </c>
      <c r="N14" s="48">
        <f t="shared" si="7"/>
        <v>0</v>
      </c>
      <c r="O14" s="22"/>
      <c r="P14" s="23"/>
    </row>
    <row r="15" spans="1:18" ht="30" customHeight="1">
      <c r="B15" s="56"/>
      <c r="C15" s="54"/>
      <c r="D15" s="41">
        <f t="shared" si="5"/>
        <v>0</v>
      </c>
      <c r="E15" s="42" t="str">
        <f t="shared" si="0"/>
        <v/>
      </c>
      <c r="F15" s="71"/>
      <c r="G15" s="43" t="str">
        <f t="shared" si="1"/>
        <v/>
      </c>
      <c r="H15" s="72"/>
      <c r="I15" s="44" t="str">
        <f t="shared" si="2"/>
        <v/>
      </c>
      <c r="J15" s="73"/>
      <c r="K15" s="45" t="str">
        <f t="shared" si="3"/>
        <v/>
      </c>
      <c r="L15" s="46">
        <f t="shared" si="6"/>
        <v>0</v>
      </c>
      <c r="M15" s="47" t="str">
        <f t="shared" si="4"/>
        <v/>
      </c>
      <c r="N15" s="48">
        <f t="shared" si="7"/>
        <v>0</v>
      </c>
      <c r="O15" s="22"/>
      <c r="P15" s="23"/>
    </row>
    <row r="16" spans="1:18" ht="30" customHeight="1">
      <c r="B16" s="56"/>
      <c r="C16" s="54"/>
      <c r="D16" s="41">
        <f t="shared" si="5"/>
        <v>0</v>
      </c>
      <c r="E16" s="42" t="str">
        <f t="shared" si="0"/>
        <v/>
      </c>
      <c r="F16" s="71"/>
      <c r="G16" s="43" t="str">
        <f t="shared" si="1"/>
        <v/>
      </c>
      <c r="H16" s="72"/>
      <c r="I16" s="44" t="str">
        <f t="shared" si="2"/>
        <v/>
      </c>
      <c r="J16" s="73"/>
      <c r="K16" s="45" t="str">
        <f t="shared" si="3"/>
        <v/>
      </c>
      <c r="L16" s="46">
        <f t="shared" si="6"/>
        <v>0</v>
      </c>
      <c r="M16" s="47" t="str">
        <f t="shared" si="4"/>
        <v/>
      </c>
      <c r="N16" s="48">
        <f t="shared" si="7"/>
        <v>0</v>
      </c>
      <c r="O16" s="22"/>
      <c r="P16" s="23"/>
    </row>
    <row r="17" spans="2:16" ht="30" customHeight="1">
      <c r="B17" s="56"/>
      <c r="C17" s="54"/>
      <c r="D17" s="41">
        <f t="shared" si="5"/>
        <v>0</v>
      </c>
      <c r="E17" s="42" t="str">
        <f t="shared" si="0"/>
        <v/>
      </c>
      <c r="F17" s="71"/>
      <c r="G17" s="43" t="str">
        <f t="shared" si="1"/>
        <v/>
      </c>
      <c r="H17" s="72"/>
      <c r="I17" s="44" t="str">
        <f t="shared" si="2"/>
        <v/>
      </c>
      <c r="J17" s="73"/>
      <c r="K17" s="45" t="str">
        <f t="shared" si="3"/>
        <v/>
      </c>
      <c r="L17" s="46">
        <f t="shared" si="6"/>
        <v>0</v>
      </c>
      <c r="M17" s="47" t="str">
        <f t="shared" si="4"/>
        <v/>
      </c>
      <c r="N17" s="48">
        <f t="shared" si="7"/>
        <v>0</v>
      </c>
      <c r="O17" s="22"/>
      <c r="P17" s="23"/>
    </row>
    <row r="18" spans="2:16" ht="30" customHeight="1">
      <c r="B18" s="56"/>
      <c r="C18" s="54"/>
      <c r="D18" s="41">
        <f t="shared" si="5"/>
        <v>0</v>
      </c>
      <c r="E18" s="42" t="str">
        <f t="shared" si="0"/>
        <v/>
      </c>
      <c r="F18" s="71"/>
      <c r="G18" s="43" t="str">
        <f t="shared" si="1"/>
        <v/>
      </c>
      <c r="H18" s="72"/>
      <c r="I18" s="44" t="str">
        <f t="shared" si="2"/>
        <v/>
      </c>
      <c r="J18" s="73"/>
      <c r="K18" s="45" t="str">
        <f t="shared" si="3"/>
        <v/>
      </c>
      <c r="L18" s="46">
        <f t="shared" si="6"/>
        <v>0</v>
      </c>
      <c r="M18" s="47" t="str">
        <f t="shared" si="4"/>
        <v/>
      </c>
      <c r="N18" s="48">
        <f t="shared" si="7"/>
        <v>0</v>
      </c>
      <c r="O18" s="22"/>
      <c r="P18" s="23"/>
    </row>
    <row r="19" spans="2:16" ht="30" customHeight="1">
      <c r="B19" s="56"/>
      <c r="C19" s="54"/>
      <c r="D19" s="41">
        <f t="shared" si="5"/>
        <v>0</v>
      </c>
      <c r="E19" s="42" t="str">
        <f t="shared" si="0"/>
        <v/>
      </c>
      <c r="F19" s="71"/>
      <c r="G19" s="43" t="str">
        <f t="shared" si="1"/>
        <v/>
      </c>
      <c r="H19" s="72"/>
      <c r="I19" s="44" t="str">
        <f t="shared" si="2"/>
        <v/>
      </c>
      <c r="J19" s="73"/>
      <c r="K19" s="45" t="str">
        <f t="shared" si="3"/>
        <v/>
      </c>
      <c r="L19" s="46">
        <f t="shared" si="6"/>
        <v>0</v>
      </c>
      <c r="M19" s="47" t="str">
        <f t="shared" si="4"/>
        <v/>
      </c>
      <c r="N19" s="48">
        <f t="shared" si="7"/>
        <v>0</v>
      </c>
      <c r="O19" s="22"/>
      <c r="P19" s="23"/>
    </row>
    <row r="20" spans="2:16" ht="30" customHeight="1">
      <c r="B20" s="56"/>
      <c r="C20" s="54"/>
      <c r="D20" s="41">
        <f t="shared" si="5"/>
        <v>0</v>
      </c>
      <c r="E20" s="42" t="str">
        <f t="shared" si="0"/>
        <v/>
      </c>
      <c r="F20" s="71"/>
      <c r="G20" s="43" t="str">
        <f t="shared" si="1"/>
        <v/>
      </c>
      <c r="H20" s="72"/>
      <c r="I20" s="44" t="str">
        <f t="shared" si="2"/>
        <v/>
      </c>
      <c r="J20" s="73"/>
      <c r="K20" s="45" t="str">
        <f t="shared" si="3"/>
        <v/>
      </c>
      <c r="L20" s="46">
        <f t="shared" si="6"/>
        <v>0</v>
      </c>
      <c r="M20" s="47" t="str">
        <f t="shared" si="4"/>
        <v/>
      </c>
      <c r="N20" s="48">
        <f t="shared" si="7"/>
        <v>0</v>
      </c>
      <c r="O20" s="22"/>
      <c r="P20" s="23"/>
    </row>
    <row r="21" spans="2:16" ht="30" customHeight="1">
      <c r="B21" s="56"/>
      <c r="C21" s="54"/>
      <c r="D21" s="41">
        <f t="shared" si="5"/>
        <v>0</v>
      </c>
      <c r="E21" s="42" t="str">
        <f t="shared" si="0"/>
        <v/>
      </c>
      <c r="F21" s="71"/>
      <c r="G21" s="43" t="str">
        <f t="shared" si="1"/>
        <v/>
      </c>
      <c r="H21" s="72"/>
      <c r="I21" s="44" t="str">
        <f t="shared" si="2"/>
        <v/>
      </c>
      <c r="J21" s="73"/>
      <c r="K21" s="45" t="str">
        <f t="shared" si="3"/>
        <v/>
      </c>
      <c r="L21" s="46">
        <f t="shared" si="6"/>
        <v>0</v>
      </c>
      <c r="M21" s="47" t="str">
        <f t="shared" si="4"/>
        <v/>
      </c>
      <c r="N21" s="48">
        <f t="shared" si="7"/>
        <v>0</v>
      </c>
      <c r="O21" s="22"/>
      <c r="P21" s="23"/>
    </row>
    <row r="22" spans="2:16" ht="30" customHeight="1">
      <c r="B22" s="56"/>
      <c r="C22" s="54"/>
      <c r="D22" s="41">
        <f t="shared" si="5"/>
        <v>0</v>
      </c>
      <c r="E22" s="42" t="str">
        <f t="shared" si="0"/>
        <v/>
      </c>
      <c r="F22" s="71"/>
      <c r="G22" s="43" t="str">
        <f t="shared" si="1"/>
        <v/>
      </c>
      <c r="H22" s="72"/>
      <c r="I22" s="44" t="str">
        <f t="shared" si="2"/>
        <v/>
      </c>
      <c r="J22" s="73"/>
      <c r="K22" s="45" t="str">
        <f t="shared" si="3"/>
        <v/>
      </c>
      <c r="L22" s="46">
        <f t="shared" si="6"/>
        <v>0</v>
      </c>
      <c r="M22" s="47" t="str">
        <f t="shared" si="4"/>
        <v/>
      </c>
      <c r="N22" s="48">
        <f t="shared" si="7"/>
        <v>0</v>
      </c>
      <c r="O22" s="22"/>
      <c r="P22" s="23"/>
    </row>
    <row r="23" spans="2:16" ht="30" customHeight="1">
      <c r="B23" s="56"/>
      <c r="C23" s="54"/>
      <c r="D23" s="41">
        <f t="shared" si="5"/>
        <v>0</v>
      </c>
      <c r="E23" s="42" t="str">
        <f t="shared" si="0"/>
        <v/>
      </c>
      <c r="F23" s="71"/>
      <c r="G23" s="43" t="str">
        <f t="shared" si="1"/>
        <v/>
      </c>
      <c r="H23" s="72"/>
      <c r="I23" s="44" t="str">
        <f t="shared" si="2"/>
        <v/>
      </c>
      <c r="J23" s="73"/>
      <c r="K23" s="45" t="str">
        <f t="shared" si="3"/>
        <v/>
      </c>
      <c r="L23" s="46">
        <f t="shared" si="6"/>
        <v>0</v>
      </c>
      <c r="M23" s="47" t="str">
        <f t="shared" si="4"/>
        <v/>
      </c>
      <c r="N23" s="48">
        <f t="shared" si="7"/>
        <v>0</v>
      </c>
      <c r="O23" s="22"/>
      <c r="P23" s="23"/>
    </row>
    <row r="24" spans="2:16" ht="30" customHeight="1">
      <c r="B24" s="52"/>
      <c r="C24" s="54"/>
      <c r="D24" s="41">
        <f t="shared" si="5"/>
        <v>0</v>
      </c>
      <c r="E24" s="42" t="str">
        <f t="shared" si="0"/>
        <v/>
      </c>
      <c r="F24" s="71"/>
      <c r="G24" s="43" t="str">
        <f t="shared" si="1"/>
        <v/>
      </c>
      <c r="H24" s="72"/>
      <c r="I24" s="44" t="str">
        <f t="shared" si="2"/>
        <v/>
      </c>
      <c r="J24" s="73"/>
      <c r="K24" s="45" t="str">
        <f t="shared" si="3"/>
        <v/>
      </c>
      <c r="L24" s="46">
        <f t="shared" si="6"/>
        <v>0</v>
      </c>
      <c r="M24" s="47" t="str">
        <f t="shared" si="4"/>
        <v/>
      </c>
      <c r="N24" s="48">
        <f t="shared" si="7"/>
        <v>0</v>
      </c>
      <c r="O24" s="22"/>
      <c r="P24" s="23"/>
    </row>
    <row r="25" spans="2:16" ht="30" customHeight="1">
      <c r="B25" s="55"/>
      <c r="C25" s="54"/>
      <c r="D25" s="41">
        <f t="shared" si="5"/>
        <v>0</v>
      </c>
      <c r="E25" s="42" t="str">
        <f t="shared" si="0"/>
        <v/>
      </c>
      <c r="F25" s="71"/>
      <c r="G25" s="43" t="str">
        <f t="shared" si="1"/>
        <v/>
      </c>
      <c r="H25" s="72"/>
      <c r="I25" s="44" t="str">
        <f t="shared" si="2"/>
        <v/>
      </c>
      <c r="J25" s="73"/>
      <c r="K25" s="45" t="str">
        <f t="shared" si="3"/>
        <v/>
      </c>
      <c r="L25" s="46">
        <f t="shared" si="6"/>
        <v>0</v>
      </c>
      <c r="M25" s="47" t="str">
        <f t="shared" si="4"/>
        <v/>
      </c>
      <c r="N25" s="48">
        <f t="shared" si="7"/>
        <v>0</v>
      </c>
      <c r="O25" s="22"/>
      <c r="P25" s="23"/>
    </row>
    <row r="26" spans="2:16" ht="30" customHeight="1">
      <c r="B26" s="55"/>
      <c r="C26" s="54"/>
      <c r="D26" s="41">
        <f t="shared" si="5"/>
        <v>0</v>
      </c>
      <c r="E26" s="42" t="str">
        <f t="shared" si="0"/>
        <v/>
      </c>
      <c r="F26" s="71"/>
      <c r="G26" s="43" t="str">
        <f t="shared" si="1"/>
        <v/>
      </c>
      <c r="H26" s="72"/>
      <c r="I26" s="44" t="str">
        <f t="shared" si="2"/>
        <v/>
      </c>
      <c r="J26" s="73"/>
      <c r="K26" s="45" t="str">
        <f t="shared" si="3"/>
        <v/>
      </c>
      <c r="L26" s="46">
        <f t="shared" si="6"/>
        <v>0</v>
      </c>
      <c r="M26" s="47" t="str">
        <f t="shared" si="4"/>
        <v/>
      </c>
      <c r="N26" s="48">
        <f t="shared" si="7"/>
        <v>0</v>
      </c>
      <c r="O26" s="22"/>
      <c r="P26" s="23"/>
    </row>
    <row r="27" spans="2:16" ht="30" customHeight="1">
      <c r="B27" s="56"/>
      <c r="C27" s="54"/>
      <c r="D27" s="41">
        <f t="shared" si="5"/>
        <v>0</v>
      </c>
      <c r="E27" s="42" t="str">
        <f t="shared" si="0"/>
        <v/>
      </c>
      <c r="F27" s="71"/>
      <c r="G27" s="43" t="str">
        <f t="shared" si="1"/>
        <v/>
      </c>
      <c r="H27" s="72"/>
      <c r="I27" s="44" t="str">
        <f t="shared" si="2"/>
        <v/>
      </c>
      <c r="J27" s="73"/>
      <c r="K27" s="45" t="str">
        <f t="shared" si="3"/>
        <v/>
      </c>
      <c r="L27" s="46">
        <f t="shared" si="6"/>
        <v>0</v>
      </c>
      <c r="M27" s="47" t="str">
        <f t="shared" si="4"/>
        <v/>
      </c>
      <c r="N27" s="48">
        <f t="shared" si="7"/>
        <v>0</v>
      </c>
      <c r="O27" s="22"/>
      <c r="P27" s="23"/>
    </row>
    <row r="28" spans="2:16" ht="30" customHeight="1">
      <c r="B28" s="56"/>
      <c r="C28" s="54"/>
      <c r="D28" s="41">
        <f t="shared" si="5"/>
        <v>0</v>
      </c>
      <c r="E28" s="42" t="str">
        <f t="shared" si="0"/>
        <v/>
      </c>
      <c r="F28" s="71"/>
      <c r="G28" s="43" t="str">
        <f t="shared" si="1"/>
        <v/>
      </c>
      <c r="H28" s="72"/>
      <c r="I28" s="44" t="str">
        <f t="shared" si="2"/>
        <v/>
      </c>
      <c r="J28" s="73"/>
      <c r="K28" s="45" t="str">
        <f t="shared" si="3"/>
        <v/>
      </c>
      <c r="L28" s="46">
        <f t="shared" si="6"/>
        <v>0</v>
      </c>
      <c r="M28" s="47" t="str">
        <f t="shared" si="4"/>
        <v/>
      </c>
      <c r="N28" s="48">
        <f t="shared" si="7"/>
        <v>0</v>
      </c>
      <c r="O28" s="22"/>
      <c r="P28" s="23"/>
    </row>
    <row r="29" spans="2:16" ht="30" customHeight="1">
      <c r="B29" s="56"/>
      <c r="C29" s="54"/>
      <c r="D29" s="41">
        <f t="shared" si="5"/>
        <v>0</v>
      </c>
      <c r="E29" s="42" t="str">
        <f t="shared" si="0"/>
        <v/>
      </c>
      <c r="F29" s="71"/>
      <c r="G29" s="43" t="str">
        <f t="shared" si="1"/>
        <v/>
      </c>
      <c r="H29" s="72"/>
      <c r="I29" s="44" t="str">
        <f t="shared" si="2"/>
        <v/>
      </c>
      <c r="J29" s="73"/>
      <c r="K29" s="45" t="str">
        <f t="shared" si="3"/>
        <v/>
      </c>
      <c r="L29" s="46">
        <f t="shared" si="6"/>
        <v>0</v>
      </c>
      <c r="M29" s="47" t="str">
        <f t="shared" si="4"/>
        <v/>
      </c>
      <c r="N29" s="48">
        <f t="shared" si="7"/>
        <v>0</v>
      </c>
      <c r="O29" s="22"/>
      <c r="P29" s="23"/>
    </row>
    <row r="30" spans="2:16" ht="30" customHeight="1">
      <c r="B30" s="56"/>
      <c r="C30" s="54"/>
      <c r="D30" s="41">
        <f t="shared" si="5"/>
        <v>0</v>
      </c>
      <c r="E30" s="42" t="str">
        <f t="shared" si="0"/>
        <v/>
      </c>
      <c r="F30" s="71"/>
      <c r="G30" s="43" t="str">
        <f t="shared" si="1"/>
        <v/>
      </c>
      <c r="H30" s="72"/>
      <c r="I30" s="44" t="str">
        <f t="shared" si="2"/>
        <v/>
      </c>
      <c r="J30" s="73"/>
      <c r="K30" s="45" t="str">
        <f t="shared" si="3"/>
        <v/>
      </c>
      <c r="L30" s="46">
        <f t="shared" si="6"/>
        <v>0</v>
      </c>
      <c r="M30" s="47" t="str">
        <f t="shared" si="4"/>
        <v/>
      </c>
      <c r="N30" s="48">
        <f t="shared" si="7"/>
        <v>0</v>
      </c>
      <c r="O30" s="22"/>
      <c r="P30" s="23"/>
    </row>
    <row r="31" spans="2:16" ht="30" customHeight="1">
      <c r="B31" s="56"/>
      <c r="C31" s="54"/>
      <c r="D31" s="41">
        <f t="shared" si="5"/>
        <v>0</v>
      </c>
      <c r="E31" s="42" t="str">
        <f t="shared" si="0"/>
        <v/>
      </c>
      <c r="F31" s="71"/>
      <c r="G31" s="43" t="str">
        <f t="shared" si="1"/>
        <v/>
      </c>
      <c r="H31" s="72"/>
      <c r="I31" s="44" t="str">
        <f t="shared" si="2"/>
        <v/>
      </c>
      <c r="J31" s="73"/>
      <c r="K31" s="45" t="str">
        <f t="shared" si="3"/>
        <v/>
      </c>
      <c r="L31" s="46">
        <f t="shared" si="6"/>
        <v>0</v>
      </c>
      <c r="M31" s="47" t="str">
        <f t="shared" si="4"/>
        <v/>
      </c>
      <c r="N31" s="48">
        <f t="shared" si="7"/>
        <v>0</v>
      </c>
      <c r="O31" s="22"/>
      <c r="P31" s="23"/>
    </row>
    <row r="32" spans="2:16" ht="30" customHeight="1">
      <c r="B32" s="60"/>
      <c r="C32" s="54"/>
      <c r="D32" s="41">
        <f t="shared" si="5"/>
        <v>0</v>
      </c>
      <c r="E32" s="42" t="str">
        <f t="shared" si="0"/>
        <v/>
      </c>
      <c r="F32" s="71"/>
      <c r="G32" s="43" t="str">
        <f t="shared" si="1"/>
        <v/>
      </c>
      <c r="H32" s="72"/>
      <c r="I32" s="44" t="str">
        <f t="shared" si="2"/>
        <v/>
      </c>
      <c r="J32" s="73"/>
      <c r="K32" s="45" t="str">
        <f t="shared" si="3"/>
        <v/>
      </c>
      <c r="L32" s="46">
        <f t="shared" si="6"/>
        <v>0</v>
      </c>
      <c r="M32" s="47" t="str">
        <f t="shared" si="4"/>
        <v/>
      </c>
      <c r="N32" s="48">
        <f t="shared" si="7"/>
        <v>0</v>
      </c>
      <c r="O32" s="22"/>
      <c r="P32" s="23"/>
    </row>
    <row r="33" spans="2:16" ht="30" customHeight="1">
      <c r="B33" s="60"/>
      <c r="C33" s="54"/>
      <c r="D33" s="41">
        <f t="shared" si="5"/>
        <v>0</v>
      </c>
      <c r="E33" s="42" t="str">
        <f t="shared" si="0"/>
        <v/>
      </c>
      <c r="F33" s="71"/>
      <c r="G33" s="43" t="str">
        <f t="shared" si="1"/>
        <v/>
      </c>
      <c r="H33" s="72"/>
      <c r="I33" s="44" t="str">
        <f t="shared" si="2"/>
        <v/>
      </c>
      <c r="J33" s="73"/>
      <c r="K33" s="45" t="str">
        <f t="shared" si="3"/>
        <v/>
      </c>
      <c r="L33" s="46">
        <f t="shared" si="6"/>
        <v>0</v>
      </c>
      <c r="M33" s="47" t="str">
        <f t="shared" si="4"/>
        <v/>
      </c>
      <c r="N33" s="48">
        <f t="shared" si="7"/>
        <v>0</v>
      </c>
      <c r="O33" s="22"/>
      <c r="P33" s="23"/>
    </row>
    <row r="34" spans="2:16" ht="30" customHeight="1">
      <c r="B34" s="60"/>
      <c r="C34" s="54"/>
      <c r="D34" s="41">
        <f t="shared" si="5"/>
        <v>0</v>
      </c>
      <c r="E34" s="42" t="str">
        <f t="shared" si="0"/>
        <v/>
      </c>
      <c r="F34" s="71"/>
      <c r="G34" s="43" t="str">
        <f t="shared" si="1"/>
        <v/>
      </c>
      <c r="H34" s="72"/>
      <c r="I34" s="44" t="str">
        <f t="shared" si="2"/>
        <v/>
      </c>
      <c r="J34" s="73"/>
      <c r="K34" s="45" t="str">
        <f t="shared" si="3"/>
        <v/>
      </c>
      <c r="L34" s="46">
        <f t="shared" si="6"/>
        <v>0</v>
      </c>
      <c r="M34" s="47" t="str">
        <f t="shared" si="4"/>
        <v/>
      </c>
      <c r="N34" s="48">
        <f t="shared" si="7"/>
        <v>0</v>
      </c>
      <c r="O34" s="22"/>
      <c r="P34" s="23"/>
    </row>
    <row r="35" spans="2:16" ht="30" customHeight="1">
      <c r="B35" s="60"/>
      <c r="C35" s="54"/>
      <c r="D35" s="41">
        <f t="shared" si="5"/>
        <v>0</v>
      </c>
      <c r="E35" s="42" t="str">
        <f t="shared" si="0"/>
        <v/>
      </c>
      <c r="F35" s="71"/>
      <c r="G35" s="43" t="str">
        <f t="shared" si="1"/>
        <v/>
      </c>
      <c r="H35" s="72"/>
      <c r="I35" s="44" t="str">
        <f t="shared" si="2"/>
        <v/>
      </c>
      <c r="J35" s="73"/>
      <c r="K35" s="45" t="str">
        <f t="shared" si="3"/>
        <v/>
      </c>
      <c r="L35" s="46">
        <f t="shared" si="6"/>
        <v>0</v>
      </c>
      <c r="M35" s="47" t="str">
        <f t="shared" si="4"/>
        <v/>
      </c>
      <c r="N35" s="48">
        <f t="shared" si="7"/>
        <v>0</v>
      </c>
      <c r="O35" s="22"/>
      <c r="P35" s="23"/>
    </row>
    <row r="36" spans="2:16" ht="30" customHeight="1">
      <c r="B36" s="60"/>
      <c r="C36" s="54"/>
      <c r="D36" s="41">
        <f t="shared" si="5"/>
        <v>0</v>
      </c>
      <c r="E36" s="42" t="str">
        <f t="shared" si="0"/>
        <v/>
      </c>
      <c r="F36" s="71"/>
      <c r="G36" s="43" t="str">
        <f t="shared" si="1"/>
        <v/>
      </c>
      <c r="H36" s="72"/>
      <c r="I36" s="44" t="str">
        <f t="shared" si="2"/>
        <v/>
      </c>
      <c r="J36" s="73"/>
      <c r="K36" s="45" t="str">
        <f t="shared" si="3"/>
        <v/>
      </c>
      <c r="L36" s="46">
        <f t="shared" si="6"/>
        <v>0</v>
      </c>
      <c r="M36" s="47" t="str">
        <f t="shared" si="4"/>
        <v/>
      </c>
      <c r="N36" s="48">
        <f t="shared" si="7"/>
        <v>0</v>
      </c>
      <c r="O36" s="22"/>
      <c r="P36" s="23"/>
    </row>
    <row r="37" spans="2:16" ht="30" customHeight="1">
      <c r="B37" s="60"/>
      <c r="C37" s="54"/>
      <c r="D37" s="41">
        <f t="shared" si="5"/>
        <v>0</v>
      </c>
      <c r="E37" s="42" t="str">
        <f t="shared" si="0"/>
        <v/>
      </c>
      <c r="F37" s="71"/>
      <c r="G37" s="43" t="str">
        <f t="shared" si="1"/>
        <v/>
      </c>
      <c r="H37" s="72"/>
      <c r="I37" s="44" t="str">
        <f t="shared" si="2"/>
        <v/>
      </c>
      <c r="J37" s="73"/>
      <c r="K37" s="45" t="str">
        <f t="shared" si="3"/>
        <v/>
      </c>
      <c r="L37" s="46">
        <f t="shared" si="6"/>
        <v>0</v>
      </c>
      <c r="M37" s="47" t="str">
        <f t="shared" si="4"/>
        <v/>
      </c>
      <c r="N37" s="48">
        <f t="shared" si="7"/>
        <v>0</v>
      </c>
      <c r="O37" s="22"/>
      <c r="P37" s="23"/>
    </row>
    <row r="38" spans="2:16" ht="30" customHeight="1">
      <c r="B38" s="60"/>
      <c r="C38" s="54"/>
      <c r="D38" s="41">
        <f t="shared" ref="D38:D65" si="8">IF(O38&gt;P38,O38,P38)</f>
        <v>0</v>
      </c>
      <c r="E38" s="42" t="str">
        <f t="shared" si="0"/>
        <v/>
      </c>
      <c r="F38" s="71"/>
      <c r="G38" s="43" t="str">
        <f t="shared" si="1"/>
        <v/>
      </c>
      <c r="H38" s="72"/>
      <c r="I38" s="44" t="str">
        <f t="shared" si="2"/>
        <v/>
      </c>
      <c r="J38" s="73"/>
      <c r="K38" s="45" t="str">
        <f t="shared" si="3"/>
        <v/>
      </c>
      <c r="L38" s="46">
        <f t="shared" ref="L38:L65" si="9">(+D38*100+F38*100+H38*100+J38*100)/100</f>
        <v>0</v>
      </c>
      <c r="M38" s="47" t="str">
        <f t="shared" si="4"/>
        <v/>
      </c>
      <c r="N38" s="48">
        <f t="shared" ref="N38:N65" si="10">L38/4</f>
        <v>0</v>
      </c>
      <c r="O38" s="22"/>
      <c r="P38" s="23"/>
    </row>
    <row r="39" spans="2:16" ht="30" customHeight="1">
      <c r="B39" s="60"/>
      <c r="C39" s="54"/>
      <c r="D39" s="41">
        <f t="shared" si="8"/>
        <v>0</v>
      </c>
      <c r="E39" s="42" t="str">
        <f t="shared" ref="E39:E70" si="11">IF(D39&gt;0,RANK(D39,$D$7:$D$65)&amp;IF(COUNTIF($D$7:$D$65,D39)&gt;1,"-T"," "),"")</f>
        <v/>
      </c>
      <c r="F39" s="71"/>
      <c r="G39" s="43" t="str">
        <f t="shared" ref="G39:G70" si="12">IF(F39&gt;0,RANK(F39,$F$7:$F$65)&amp;IF(COUNTIF($F$7:$F$65,F39)&gt;1,"-T"," "),"")</f>
        <v/>
      </c>
      <c r="H39" s="72"/>
      <c r="I39" s="44" t="str">
        <f t="shared" ref="I39:I70" si="13">IF(H39&gt;0,RANK(H39,$H$7:$H$65)&amp;IF(COUNTIF($H$7:$H$65,H39)&gt;1,"-T"," "),"")</f>
        <v/>
      </c>
      <c r="J39" s="73"/>
      <c r="K39" s="45" t="str">
        <f t="shared" ref="K39:K70" si="14">IF(J39&gt;0,RANK(J39,$J$7:$J$65)&amp;IF(COUNTIF($J$7:$J$65,J39)&gt;1,"-T"," "),"")</f>
        <v/>
      </c>
      <c r="L39" s="46">
        <f t="shared" si="9"/>
        <v>0</v>
      </c>
      <c r="M39" s="47" t="str">
        <f t="shared" ref="M39:M70" si="15">IF(L39&gt;0,RANK(L39,$L$7:$L$65)&amp;IF(COUNTIF($L$7:$L$65,L39)&gt;1,"-T"," "),"")</f>
        <v/>
      </c>
      <c r="N39" s="48">
        <f t="shared" si="10"/>
        <v>0</v>
      </c>
      <c r="O39" s="22"/>
      <c r="P39" s="23"/>
    </row>
    <row r="40" spans="2:16" ht="30" customHeight="1">
      <c r="B40" s="56"/>
      <c r="C40" s="61"/>
      <c r="D40" s="41">
        <f t="shared" si="8"/>
        <v>0</v>
      </c>
      <c r="E40" s="42" t="str">
        <f t="shared" si="11"/>
        <v/>
      </c>
      <c r="F40" s="71"/>
      <c r="G40" s="43" t="str">
        <f t="shared" si="12"/>
        <v/>
      </c>
      <c r="H40" s="72"/>
      <c r="I40" s="44" t="str">
        <f t="shared" si="13"/>
        <v/>
      </c>
      <c r="J40" s="73"/>
      <c r="K40" s="45" t="str">
        <f t="shared" si="14"/>
        <v/>
      </c>
      <c r="L40" s="46">
        <f t="shared" si="9"/>
        <v>0</v>
      </c>
      <c r="M40" s="47" t="str">
        <f t="shared" si="15"/>
        <v/>
      </c>
      <c r="N40" s="48">
        <f t="shared" si="10"/>
        <v>0</v>
      </c>
      <c r="O40" s="22"/>
      <c r="P40" s="23"/>
    </row>
    <row r="41" spans="2:16" ht="30" customHeight="1">
      <c r="B41" s="63"/>
      <c r="C41" s="64"/>
      <c r="D41" s="41">
        <f t="shared" si="8"/>
        <v>0</v>
      </c>
      <c r="E41" s="42" t="str">
        <f t="shared" si="11"/>
        <v/>
      </c>
      <c r="F41" s="71"/>
      <c r="G41" s="43" t="str">
        <f t="shared" si="12"/>
        <v/>
      </c>
      <c r="H41" s="72"/>
      <c r="I41" s="44" t="str">
        <f t="shared" si="13"/>
        <v/>
      </c>
      <c r="J41" s="73"/>
      <c r="K41" s="45" t="str">
        <f t="shared" si="14"/>
        <v/>
      </c>
      <c r="L41" s="46">
        <f t="shared" si="9"/>
        <v>0</v>
      </c>
      <c r="M41" s="47" t="str">
        <f t="shared" si="15"/>
        <v/>
      </c>
      <c r="N41" s="48">
        <f t="shared" si="10"/>
        <v>0</v>
      </c>
      <c r="O41" s="22"/>
      <c r="P41" s="23"/>
    </row>
    <row r="42" spans="2:16" ht="30" customHeight="1">
      <c r="B42" s="63"/>
      <c r="C42" s="64"/>
      <c r="D42" s="41">
        <f t="shared" si="8"/>
        <v>0</v>
      </c>
      <c r="E42" s="42" t="str">
        <f t="shared" si="11"/>
        <v/>
      </c>
      <c r="F42" s="71"/>
      <c r="G42" s="43" t="str">
        <f t="shared" si="12"/>
        <v/>
      </c>
      <c r="H42" s="72"/>
      <c r="I42" s="44" t="str">
        <f t="shared" si="13"/>
        <v/>
      </c>
      <c r="J42" s="73"/>
      <c r="K42" s="45" t="str">
        <f t="shared" si="14"/>
        <v/>
      </c>
      <c r="L42" s="46">
        <f t="shared" si="9"/>
        <v>0</v>
      </c>
      <c r="M42" s="47" t="str">
        <f t="shared" si="15"/>
        <v/>
      </c>
      <c r="N42" s="48">
        <f t="shared" si="10"/>
        <v>0</v>
      </c>
      <c r="O42" s="22"/>
      <c r="P42" s="23"/>
    </row>
    <row r="43" spans="2:16" ht="30" customHeight="1">
      <c r="B43" s="57"/>
      <c r="C43" s="61"/>
      <c r="D43" s="41">
        <f t="shared" si="8"/>
        <v>0</v>
      </c>
      <c r="E43" s="42" t="str">
        <f t="shared" si="11"/>
        <v/>
      </c>
      <c r="F43" s="71"/>
      <c r="G43" s="43" t="str">
        <f t="shared" si="12"/>
        <v/>
      </c>
      <c r="H43" s="72"/>
      <c r="I43" s="44" t="str">
        <f t="shared" si="13"/>
        <v/>
      </c>
      <c r="J43" s="73"/>
      <c r="K43" s="45" t="str">
        <f t="shared" si="14"/>
        <v/>
      </c>
      <c r="L43" s="46">
        <f t="shared" si="9"/>
        <v>0</v>
      </c>
      <c r="M43" s="47" t="str">
        <f t="shared" si="15"/>
        <v/>
      </c>
      <c r="N43" s="48">
        <f t="shared" si="10"/>
        <v>0</v>
      </c>
      <c r="O43" s="22"/>
      <c r="P43" s="23"/>
    </row>
    <row r="44" spans="2:16" ht="30" customHeight="1">
      <c r="B44" s="57"/>
      <c r="C44" s="61"/>
      <c r="D44" s="41">
        <f t="shared" si="8"/>
        <v>0</v>
      </c>
      <c r="E44" s="42" t="str">
        <f t="shared" si="11"/>
        <v/>
      </c>
      <c r="F44" s="71"/>
      <c r="G44" s="43" t="str">
        <f t="shared" si="12"/>
        <v/>
      </c>
      <c r="H44" s="72"/>
      <c r="I44" s="44" t="str">
        <f t="shared" si="13"/>
        <v/>
      </c>
      <c r="J44" s="73"/>
      <c r="K44" s="45" t="str">
        <f t="shared" si="14"/>
        <v/>
      </c>
      <c r="L44" s="46">
        <f t="shared" si="9"/>
        <v>0</v>
      </c>
      <c r="M44" s="47" t="str">
        <f t="shared" si="15"/>
        <v/>
      </c>
      <c r="N44" s="48">
        <f t="shared" si="10"/>
        <v>0</v>
      </c>
      <c r="O44" s="22"/>
      <c r="P44" s="23"/>
    </row>
    <row r="45" spans="2:16" ht="30" customHeight="1">
      <c r="B45" s="57"/>
      <c r="C45" s="61"/>
      <c r="D45" s="41">
        <f t="shared" si="8"/>
        <v>0</v>
      </c>
      <c r="E45" s="42" t="str">
        <f t="shared" si="11"/>
        <v/>
      </c>
      <c r="F45" s="71"/>
      <c r="G45" s="43" t="str">
        <f t="shared" si="12"/>
        <v/>
      </c>
      <c r="H45" s="72"/>
      <c r="I45" s="44" t="str">
        <f t="shared" si="13"/>
        <v/>
      </c>
      <c r="J45" s="73"/>
      <c r="K45" s="45" t="str">
        <f t="shared" si="14"/>
        <v/>
      </c>
      <c r="L45" s="46">
        <f t="shared" si="9"/>
        <v>0</v>
      </c>
      <c r="M45" s="47" t="str">
        <f t="shared" si="15"/>
        <v/>
      </c>
      <c r="N45" s="48">
        <f t="shared" si="10"/>
        <v>0</v>
      </c>
      <c r="O45" s="22"/>
      <c r="P45" s="23"/>
    </row>
    <row r="46" spans="2:16" ht="30" customHeight="1">
      <c r="B46" s="65"/>
      <c r="C46" s="61"/>
      <c r="D46" s="41">
        <f t="shared" si="8"/>
        <v>0</v>
      </c>
      <c r="E46" s="42" t="str">
        <f t="shared" si="11"/>
        <v/>
      </c>
      <c r="F46" s="71"/>
      <c r="G46" s="43" t="str">
        <f t="shared" si="12"/>
        <v/>
      </c>
      <c r="H46" s="72"/>
      <c r="I46" s="44" t="str">
        <f t="shared" si="13"/>
        <v/>
      </c>
      <c r="J46" s="73"/>
      <c r="K46" s="45" t="str">
        <f t="shared" si="14"/>
        <v/>
      </c>
      <c r="L46" s="46">
        <f t="shared" si="9"/>
        <v>0</v>
      </c>
      <c r="M46" s="47" t="str">
        <f t="shared" si="15"/>
        <v/>
      </c>
      <c r="N46" s="48">
        <f t="shared" si="10"/>
        <v>0</v>
      </c>
      <c r="O46" s="22"/>
      <c r="P46" s="23"/>
    </row>
    <row r="47" spans="2:16" ht="30" customHeight="1">
      <c r="B47" s="57"/>
      <c r="C47" s="61"/>
      <c r="D47" s="41">
        <f t="shared" si="8"/>
        <v>0</v>
      </c>
      <c r="E47" s="42" t="str">
        <f t="shared" si="11"/>
        <v/>
      </c>
      <c r="F47" s="71"/>
      <c r="G47" s="43" t="str">
        <f t="shared" si="12"/>
        <v/>
      </c>
      <c r="H47" s="72"/>
      <c r="I47" s="44" t="str">
        <f t="shared" si="13"/>
        <v/>
      </c>
      <c r="J47" s="73"/>
      <c r="K47" s="45" t="str">
        <f t="shared" si="14"/>
        <v/>
      </c>
      <c r="L47" s="46">
        <f t="shared" si="9"/>
        <v>0</v>
      </c>
      <c r="M47" s="47" t="str">
        <f t="shared" si="15"/>
        <v/>
      </c>
      <c r="N47" s="48">
        <f t="shared" si="10"/>
        <v>0</v>
      </c>
      <c r="O47" s="22"/>
      <c r="P47" s="23"/>
    </row>
    <row r="48" spans="2:16" ht="30" customHeight="1">
      <c r="B48" s="57"/>
      <c r="C48" s="61"/>
      <c r="D48" s="41">
        <f t="shared" si="8"/>
        <v>0</v>
      </c>
      <c r="E48" s="42" t="str">
        <f t="shared" si="11"/>
        <v/>
      </c>
      <c r="F48" s="71"/>
      <c r="G48" s="43" t="str">
        <f t="shared" si="12"/>
        <v/>
      </c>
      <c r="H48" s="72"/>
      <c r="I48" s="44" t="str">
        <f t="shared" si="13"/>
        <v/>
      </c>
      <c r="J48" s="73"/>
      <c r="K48" s="45" t="str">
        <f t="shared" si="14"/>
        <v/>
      </c>
      <c r="L48" s="46">
        <f t="shared" si="9"/>
        <v>0</v>
      </c>
      <c r="M48" s="47" t="str">
        <f t="shared" si="15"/>
        <v/>
      </c>
      <c r="N48" s="48">
        <f t="shared" si="10"/>
        <v>0</v>
      </c>
      <c r="O48" s="22"/>
      <c r="P48" s="23"/>
    </row>
    <row r="49" spans="2:16" ht="30" customHeight="1">
      <c r="B49" s="57"/>
      <c r="C49" s="61"/>
      <c r="D49" s="41">
        <f t="shared" si="8"/>
        <v>0</v>
      </c>
      <c r="E49" s="42" t="str">
        <f t="shared" si="11"/>
        <v/>
      </c>
      <c r="F49" s="71"/>
      <c r="G49" s="43" t="str">
        <f t="shared" si="12"/>
        <v/>
      </c>
      <c r="H49" s="72"/>
      <c r="I49" s="44" t="str">
        <f t="shared" si="13"/>
        <v/>
      </c>
      <c r="J49" s="73"/>
      <c r="K49" s="45" t="str">
        <f t="shared" si="14"/>
        <v/>
      </c>
      <c r="L49" s="46">
        <f t="shared" si="9"/>
        <v>0</v>
      </c>
      <c r="M49" s="47" t="str">
        <f t="shared" si="15"/>
        <v/>
      </c>
      <c r="N49" s="48">
        <f t="shared" si="10"/>
        <v>0</v>
      </c>
      <c r="O49" s="22"/>
      <c r="P49" s="23"/>
    </row>
    <row r="50" spans="2:16" ht="30" customHeight="1">
      <c r="B50" s="60"/>
      <c r="C50" s="66"/>
      <c r="D50" s="41">
        <f t="shared" si="8"/>
        <v>0</v>
      </c>
      <c r="E50" s="42" t="str">
        <f t="shared" si="11"/>
        <v/>
      </c>
      <c r="F50" s="71"/>
      <c r="G50" s="43" t="str">
        <f t="shared" si="12"/>
        <v/>
      </c>
      <c r="H50" s="72"/>
      <c r="I50" s="44" t="str">
        <f t="shared" si="13"/>
        <v/>
      </c>
      <c r="J50" s="73"/>
      <c r="K50" s="45" t="str">
        <f t="shared" si="14"/>
        <v/>
      </c>
      <c r="L50" s="46">
        <f t="shared" si="9"/>
        <v>0</v>
      </c>
      <c r="M50" s="47" t="str">
        <f t="shared" si="15"/>
        <v/>
      </c>
      <c r="N50" s="48">
        <f t="shared" si="10"/>
        <v>0</v>
      </c>
      <c r="O50" s="22"/>
      <c r="P50" s="23"/>
    </row>
    <row r="51" spans="2:16" ht="30" customHeight="1">
      <c r="B51" s="56"/>
      <c r="C51" s="53"/>
      <c r="D51" s="41">
        <f t="shared" si="8"/>
        <v>0</v>
      </c>
      <c r="E51" s="42" t="str">
        <f t="shared" si="11"/>
        <v/>
      </c>
      <c r="F51" s="71"/>
      <c r="G51" s="43" t="str">
        <f t="shared" si="12"/>
        <v/>
      </c>
      <c r="H51" s="72"/>
      <c r="I51" s="44" t="str">
        <f t="shared" si="13"/>
        <v/>
      </c>
      <c r="J51" s="73"/>
      <c r="K51" s="45" t="str">
        <f t="shared" si="14"/>
        <v/>
      </c>
      <c r="L51" s="46">
        <f t="shared" si="9"/>
        <v>0</v>
      </c>
      <c r="M51" s="47" t="str">
        <f t="shared" si="15"/>
        <v/>
      </c>
      <c r="N51" s="48">
        <f t="shared" si="10"/>
        <v>0</v>
      </c>
      <c r="O51" s="22"/>
      <c r="P51" s="23"/>
    </row>
    <row r="52" spans="2:16" ht="30" customHeight="1">
      <c r="B52" s="56"/>
      <c r="C52" s="54"/>
      <c r="D52" s="41">
        <f t="shared" si="8"/>
        <v>0</v>
      </c>
      <c r="E52" s="42" t="str">
        <f t="shared" si="11"/>
        <v/>
      </c>
      <c r="F52" s="71"/>
      <c r="G52" s="43" t="str">
        <f t="shared" si="12"/>
        <v/>
      </c>
      <c r="H52" s="72"/>
      <c r="I52" s="44" t="str">
        <f t="shared" si="13"/>
        <v/>
      </c>
      <c r="J52" s="73"/>
      <c r="K52" s="45" t="str">
        <f t="shared" si="14"/>
        <v/>
      </c>
      <c r="L52" s="46">
        <f t="shared" si="9"/>
        <v>0</v>
      </c>
      <c r="M52" s="47" t="str">
        <f t="shared" si="15"/>
        <v/>
      </c>
      <c r="N52" s="48">
        <f t="shared" si="10"/>
        <v>0</v>
      </c>
      <c r="O52" s="22"/>
      <c r="P52" s="23"/>
    </row>
    <row r="53" spans="2:16" ht="30" customHeight="1">
      <c r="B53" s="56"/>
      <c r="C53" s="54"/>
      <c r="D53" s="41">
        <f t="shared" si="8"/>
        <v>0</v>
      </c>
      <c r="E53" s="42" t="str">
        <f t="shared" si="11"/>
        <v/>
      </c>
      <c r="F53" s="71"/>
      <c r="G53" s="43" t="str">
        <f t="shared" si="12"/>
        <v/>
      </c>
      <c r="H53" s="72"/>
      <c r="I53" s="44" t="str">
        <f t="shared" si="13"/>
        <v/>
      </c>
      <c r="J53" s="73"/>
      <c r="K53" s="45" t="str">
        <f t="shared" si="14"/>
        <v/>
      </c>
      <c r="L53" s="46">
        <f t="shared" si="9"/>
        <v>0</v>
      </c>
      <c r="M53" s="47" t="str">
        <f t="shared" si="15"/>
        <v/>
      </c>
      <c r="N53" s="48">
        <f t="shared" si="10"/>
        <v>0</v>
      </c>
      <c r="O53" s="22"/>
      <c r="P53" s="23"/>
    </row>
    <row r="54" spans="2:16" ht="30" customHeight="1">
      <c r="B54" s="60"/>
      <c r="C54" s="54"/>
      <c r="D54" s="41">
        <f t="shared" si="8"/>
        <v>0</v>
      </c>
      <c r="E54" s="42" t="str">
        <f t="shared" si="11"/>
        <v/>
      </c>
      <c r="F54" s="71"/>
      <c r="G54" s="43" t="str">
        <f t="shared" si="12"/>
        <v/>
      </c>
      <c r="H54" s="72"/>
      <c r="I54" s="44" t="str">
        <f t="shared" si="13"/>
        <v/>
      </c>
      <c r="J54" s="73"/>
      <c r="K54" s="45" t="str">
        <f t="shared" si="14"/>
        <v/>
      </c>
      <c r="L54" s="46">
        <f t="shared" si="9"/>
        <v>0</v>
      </c>
      <c r="M54" s="47" t="str">
        <f t="shared" si="15"/>
        <v/>
      </c>
      <c r="N54" s="48">
        <f t="shared" si="10"/>
        <v>0</v>
      </c>
      <c r="O54" s="22"/>
      <c r="P54" s="23"/>
    </row>
    <row r="55" spans="2:16" ht="30" customHeight="1">
      <c r="B55" s="56"/>
      <c r="C55" s="54"/>
      <c r="D55" s="41">
        <f t="shared" si="8"/>
        <v>0</v>
      </c>
      <c r="E55" s="42" t="str">
        <f t="shared" si="11"/>
        <v/>
      </c>
      <c r="F55" s="71"/>
      <c r="G55" s="43" t="str">
        <f t="shared" si="12"/>
        <v/>
      </c>
      <c r="H55" s="72"/>
      <c r="I55" s="44" t="str">
        <f t="shared" si="13"/>
        <v/>
      </c>
      <c r="J55" s="73"/>
      <c r="K55" s="45" t="str">
        <f t="shared" si="14"/>
        <v/>
      </c>
      <c r="L55" s="46">
        <f t="shared" si="9"/>
        <v>0</v>
      </c>
      <c r="M55" s="47" t="str">
        <f t="shared" si="15"/>
        <v/>
      </c>
      <c r="N55" s="48">
        <f t="shared" si="10"/>
        <v>0</v>
      </c>
      <c r="O55" s="22"/>
      <c r="P55" s="23"/>
    </row>
    <row r="56" spans="2:16" ht="30" customHeight="1">
      <c r="B56" s="56"/>
      <c r="C56" s="54"/>
      <c r="D56" s="41">
        <f t="shared" si="8"/>
        <v>0</v>
      </c>
      <c r="E56" s="42" t="str">
        <f t="shared" si="11"/>
        <v/>
      </c>
      <c r="F56" s="71"/>
      <c r="G56" s="43" t="str">
        <f t="shared" si="12"/>
        <v/>
      </c>
      <c r="H56" s="72"/>
      <c r="I56" s="44" t="str">
        <f t="shared" si="13"/>
        <v/>
      </c>
      <c r="J56" s="73"/>
      <c r="K56" s="45" t="str">
        <f t="shared" si="14"/>
        <v/>
      </c>
      <c r="L56" s="46">
        <f t="shared" si="9"/>
        <v>0</v>
      </c>
      <c r="M56" s="47" t="str">
        <f t="shared" si="15"/>
        <v/>
      </c>
      <c r="N56" s="48">
        <f t="shared" si="10"/>
        <v>0</v>
      </c>
      <c r="O56" s="22"/>
      <c r="P56" s="23"/>
    </row>
    <row r="57" spans="2:16" ht="30" customHeight="1">
      <c r="B57" s="56"/>
      <c r="C57" s="54"/>
      <c r="D57" s="41">
        <f t="shared" si="8"/>
        <v>0</v>
      </c>
      <c r="E57" s="42" t="str">
        <f t="shared" si="11"/>
        <v/>
      </c>
      <c r="F57" s="71"/>
      <c r="G57" s="43" t="str">
        <f t="shared" si="12"/>
        <v/>
      </c>
      <c r="H57" s="72"/>
      <c r="I57" s="44" t="str">
        <f t="shared" si="13"/>
        <v/>
      </c>
      <c r="J57" s="73"/>
      <c r="K57" s="45" t="str">
        <f t="shared" si="14"/>
        <v/>
      </c>
      <c r="L57" s="46">
        <f t="shared" si="9"/>
        <v>0</v>
      </c>
      <c r="M57" s="47" t="str">
        <f t="shared" si="15"/>
        <v/>
      </c>
      <c r="N57" s="48">
        <f t="shared" si="10"/>
        <v>0</v>
      </c>
      <c r="O57" s="22"/>
      <c r="P57" s="23"/>
    </row>
    <row r="58" spans="2:16" ht="30" customHeight="1">
      <c r="B58" s="60"/>
      <c r="C58" s="54"/>
      <c r="D58" s="41">
        <f t="shared" si="8"/>
        <v>0</v>
      </c>
      <c r="E58" s="42" t="str">
        <f t="shared" si="11"/>
        <v/>
      </c>
      <c r="F58" s="71"/>
      <c r="G58" s="43" t="str">
        <f t="shared" si="12"/>
        <v/>
      </c>
      <c r="H58" s="72"/>
      <c r="I58" s="44" t="str">
        <f t="shared" si="13"/>
        <v/>
      </c>
      <c r="J58" s="73"/>
      <c r="K58" s="45" t="str">
        <f t="shared" si="14"/>
        <v/>
      </c>
      <c r="L58" s="46">
        <f t="shared" si="9"/>
        <v>0</v>
      </c>
      <c r="M58" s="47" t="str">
        <f t="shared" si="15"/>
        <v/>
      </c>
      <c r="N58" s="48">
        <f t="shared" si="10"/>
        <v>0</v>
      </c>
      <c r="O58" s="67"/>
      <c r="P58" s="68"/>
    </row>
    <row r="59" spans="2:16" s="24" customFormat="1" ht="30" customHeight="1">
      <c r="B59" s="56"/>
      <c r="C59" s="54"/>
      <c r="D59" s="41">
        <f t="shared" si="8"/>
        <v>0</v>
      </c>
      <c r="E59" s="42" t="str">
        <f t="shared" si="11"/>
        <v/>
      </c>
      <c r="F59" s="71"/>
      <c r="G59" s="43" t="str">
        <f t="shared" si="12"/>
        <v/>
      </c>
      <c r="H59" s="72"/>
      <c r="I59" s="44" t="str">
        <f t="shared" si="13"/>
        <v/>
      </c>
      <c r="J59" s="73"/>
      <c r="K59" s="45" t="str">
        <f t="shared" si="14"/>
        <v/>
      </c>
      <c r="L59" s="46">
        <f t="shared" si="9"/>
        <v>0</v>
      </c>
      <c r="M59" s="47" t="str">
        <f t="shared" si="15"/>
        <v/>
      </c>
      <c r="N59" s="48">
        <f t="shared" si="10"/>
        <v>0</v>
      </c>
      <c r="O59" s="67"/>
      <c r="P59" s="68"/>
    </row>
    <row r="60" spans="2:16" s="24" customFormat="1" ht="30" customHeight="1">
      <c r="B60" s="56"/>
      <c r="C60" s="54"/>
      <c r="D60" s="41">
        <f t="shared" si="8"/>
        <v>0</v>
      </c>
      <c r="E60" s="42" t="str">
        <f t="shared" si="11"/>
        <v/>
      </c>
      <c r="F60" s="71"/>
      <c r="G60" s="43" t="str">
        <f t="shared" si="12"/>
        <v/>
      </c>
      <c r="H60" s="72"/>
      <c r="I60" s="44" t="str">
        <f t="shared" si="13"/>
        <v/>
      </c>
      <c r="J60" s="73"/>
      <c r="K60" s="45" t="str">
        <f t="shared" si="14"/>
        <v/>
      </c>
      <c r="L60" s="46">
        <f t="shared" si="9"/>
        <v>0</v>
      </c>
      <c r="M60" s="47" t="str">
        <f t="shared" si="15"/>
        <v/>
      </c>
      <c r="N60" s="48">
        <f t="shared" si="10"/>
        <v>0</v>
      </c>
      <c r="O60" s="67"/>
      <c r="P60" s="68"/>
    </row>
    <row r="61" spans="2:16" s="24" customFormat="1" ht="30" customHeight="1">
      <c r="B61" s="56"/>
      <c r="C61" s="54"/>
      <c r="D61" s="41">
        <f t="shared" si="8"/>
        <v>0</v>
      </c>
      <c r="E61" s="42" t="str">
        <f t="shared" si="11"/>
        <v/>
      </c>
      <c r="F61" s="71"/>
      <c r="G61" s="43" t="str">
        <f t="shared" si="12"/>
        <v/>
      </c>
      <c r="H61" s="72"/>
      <c r="I61" s="44" t="str">
        <f t="shared" si="13"/>
        <v/>
      </c>
      <c r="J61" s="73"/>
      <c r="K61" s="45" t="str">
        <f t="shared" si="14"/>
        <v/>
      </c>
      <c r="L61" s="46">
        <f t="shared" si="9"/>
        <v>0</v>
      </c>
      <c r="M61" s="47" t="str">
        <f t="shared" si="15"/>
        <v/>
      </c>
      <c r="N61" s="48">
        <f t="shared" si="10"/>
        <v>0</v>
      </c>
      <c r="O61" s="67"/>
      <c r="P61" s="68"/>
    </row>
    <row r="62" spans="2:16" ht="30" customHeight="1">
      <c r="B62" s="70"/>
      <c r="C62" s="70"/>
      <c r="D62" s="41">
        <f t="shared" si="8"/>
        <v>0</v>
      </c>
      <c r="E62" s="42" t="str">
        <f t="shared" si="11"/>
        <v/>
      </c>
      <c r="F62" s="71"/>
      <c r="G62" s="43" t="str">
        <f t="shared" si="12"/>
        <v/>
      </c>
      <c r="H62" s="72"/>
      <c r="I62" s="44" t="str">
        <f t="shared" si="13"/>
        <v/>
      </c>
      <c r="J62" s="73"/>
      <c r="K62" s="45" t="str">
        <f t="shared" si="14"/>
        <v/>
      </c>
      <c r="L62" s="46">
        <f t="shared" si="9"/>
        <v>0</v>
      </c>
      <c r="M62" s="47" t="str">
        <f t="shared" si="15"/>
        <v/>
      </c>
      <c r="N62" s="48">
        <f t="shared" si="10"/>
        <v>0</v>
      </c>
      <c r="O62" s="67"/>
      <c r="P62" s="68"/>
    </row>
    <row r="63" spans="2:16" ht="30" customHeight="1">
      <c r="B63" s="70"/>
      <c r="C63" s="70"/>
      <c r="D63" s="41">
        <f t="shared" si="8"/>
        <v>0</v>
      </c>
      <c r="E63" s="42" t="str">
        <f t="shared" si="11"/>
        <v/>
      </c>
      <c r="F63" s="71"/>
      <c r="G63" s="43" t="str">
        <f t="shared" si="12"/>
        <v/>
      </c>
      <c r="H63" s="72"/>
      <c r="I63" s="44" t="str">
        <f t="shared" si="13"/>
        <v/>
      </c>
      <c r="J63" s="73"/>
      <c r="K63" s="45" t="str">
        <f t="shared" si="14"/>
        <v/>
      </c>
      <c r="L63" s="46">
        <f t="shared" si="9"/>
        <v>0</v>
      </c>
      <c r="M63" s="47" t="str">
        <f t="shared" si="15"/>
        <v/>
      </c>
      <c r="N63" s="48">
        <f t="shared" si="10"/>
        <v>0</v>
      </c>
      <c r="O63" s="67"/>
      <c r="P63" s="68"/>
    </row>
    <row r="64" spans="2:16" ht="30" customHeight="1">
      <c r="B64" s="70"/>
      <c r="C64" s="70"/>
      <c r="D64" s="41">
        <f t="shared" si="8"/>
        <v>0</v>
      </c>
      <c r="E64" s="42" t="str">
        <f t="shared" si="11"/>
        <v/>
      </c>
      <c r="F64" s="71"/>
      <c r="G64" s="43" t="str">
        <f t="shared" si="12"/>
        <v/>
      </c>
      <c r="H64" s="72"/>
      <c r="I64" s="44" t="str">
        <f t="shared" si="13"/>
        <v/>
      </c>
      <c r="J64" s="73"/>
      <c r="K64" s="45" t="str">
        <f t="shared" si="14"/>
        <v/>
      </c>
      <c r="L64" s="46">
        <f t="shared" si="9"/>
        <v>0</v>
      </c>
      <c r="M64" s="47" t="str">
        <f t="shared" si="15"/>
        <v/>
      </c>
      <c r="N64" s="48">
        <f t="shared" si="10"/>
        <v>0</v>
      </c>
      <c r="O64" s="67"/>
      <c r="P64" s="68"/>
    </row>
    <row r="65" spans="2:16" ht="30" customHeight="1">
      <c r="B65" s="70"/>
      <c r="C65" s="70"/>
      <c r="D65" s="41">
        <f t="shared" si="8"/>
        <v>0</v>
      </c>
      <c r="E65" s="42" t="str">
        <f t="shared" si="11"/>
        <v/>
      </c>
      <c r="F65" s="71"/>
      <c r="G65" s="43" t="str">
        <f t="shared" si="12"/>
        <v/>
      </c>
      <c r="H65" s="72"/>
      <c r="I65" s="44" t="str">
        <f t="shared" si="13"/>
        <v/>
      </c>
      <c r="J65" s="73"/>
      <c r="K65" s="45" t="str">
        <f t="shared" si="14"/>
        <v/>
      </c>
      <c r="L65" s="46">
        <f t="shared" si="9"/>
        <v>0</v>
      </c>
      <c r="M65" s="47" t="str">
        <f t="shared" si="15"/>
        <v/>
      </c>
      <c r="N65" s="48">
        <f t="shared" si="10"/>
        <v>0</v>
      </c>
      <c r="O65" s="67"/>
      <c r="P65" s="68"/>
    </row>
    <row r="66" spans="2:16" ht="30" customHeight="1"/>
  </sheetData>
  <sortState ref="A7:P9">
    <sortCondition descending="1" ref="L7:L9"/>
  </sortState>
  <mergeCells count="13">
    <mergeCell ref="L3:M3"/>
    <mergeCell ref="B1:H1"/>
    <mergeCell ref="D3:E3"/>
    <mergeCell ref="F3:G3"/>
    <mergeCell ref="H3:I3"/>
    <mergeCell ref="J3:K3"/>
    <mergeCell ref="O4:Q4"/>
    <mergeCell ref="A4:A5"/>
    <mergeCell ref="D4:E5"/>
    <mergeCell ref="F4:G5"/>
    <mergeCell ref="H4:I5"/>
    <mergeCell ref="J4:K5"/>
    <mergeCell ref="L4:M5"/>
  </mergeCells>
  <pageMargins left="0.23622047244094488" right="3.937007874015748E-2" top="0" bottom="0" header="0.31496062992125984" footer="0.31496062992125984"/>
  <pageSetup paperSize="9" scale="44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6"/>
  <sheetViews>
    <sheetView workbookViewId="0">
      <selection activeCell="B1" sqref="B1:H1"/>
    </sheetView>
  </sheetViews>
  <sheetFormatPr defaultRowHeight="15"/>
  <cols>
    <col min="1" max="1" width="6.140625" customWidth="1"/>
    <col min="2" max="2" width="21.42578125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5703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5703125" customWidth="1"/>
    <col min="268" max="268" width="8.42578125" customWidth="1"/>
    <col min="269" max="269" width="7.5703125" customWidth="1"/>
    <col min="270" max="270" width="6.5703125" customWidth="1"/>
    <col min="271" max="272" width="8.7109375" customWidth="1"/>
    <col min="513" max="513" width="4.85546875" customWidth="1"/>
    <col min="514" max="514" width="30.7109375" customWidth="1"/>
    <col min="515" max="515" width="9.5703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5703125" customWidth="1"/>
    <col min="524" max="524" width="8.42578125" customWidth="1"/>
    <col min="525" max="525" width="7.5703125" customWidth="1"/>
    <col min="526" max="526" width="6.5703125" customWidth="1"/>
    <col min="527" max="528" width="8.7109375" customWidth="1"/>
    <col min="769" max="769" width="4.85546875" customWidth="1"/>
    <col min="770" max="770" width="30.7109375" customWidth="1"/>
    <col min="771" max="771" width="9.5703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5703125" customWidth="1"/>
    <col min="780" max="780" width="8.42578125" customWidth="1"/>
    <col min="781" max="781" width="7.5703125" customWidth="1"/>
    <col min="782" max="782" width="6.5703125" customWidth="1"/>
    <col min="783" max="784" width="8.7109375" customWidth="1"/>
    <col min="1025" max="1025" width="4.85546875" customWidth="1"/>
    <col min="1026" max="1026" width="30.7109375" customWidth="1"/>
    <col min="1027" max="1027" width="9.5703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5703125" customWidth="1"/>
    <col min="1036" max="1036" width="8.42578125" customWidth="1"/>
    <col min="1037" max="1037" width="7.5703125" customWidth="1"/>
    <col min="1038" max="1038" width="6.5703125" customWidth="1"/>
    <col min="1039" max="1040" width="8.7109375" customWidth="1"/>
    <col min="1281" max="1281" width="4.85546875" customWidth="1"/>
    <col min="1282" max="1282" width="30.7109375" customWidth="1"/>
    <col min="1283" max="1283" width="9.5703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5703125" customWidth="1"/>
    <col min="1292" max="1292" width="8.42578125" customWidth="1"/>
    <col min="1293" max="1293" width="7.5703125" customWidth="1"/>
    <col min="1294" max="1294" width="6.5703125" customWidth="1"/>
    <col min="1295" max="1296" width="8.7109375" customWidth="1"/>
    <col min="1537" max="1537" width="4.85546875" customWidth="1"/>
    <col min="1538" max="1538" width="30.7109375" customWidth="1"/>
    <col min="1539" max="1539" width="9.5703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5703125" customWidth="1"/>
    <col min="1548" max="1548" width="8.42578125" customWidth="1"/>
    <col min="1549" max="1549" width="7.5703125" customWidth="1"/>
    <col min="1550" max="1550" width="6.5703125" customWidth="1"/>
    <col min="1551" max="1552" width="8.7109375" customWidth="1"/>
    <col min="1793" max="1793" width="4.85546875" customWidth="1"/>
    <col min="1794" max="1794" width="30.7109375" customWidth="1"/>
    <col min="1795" max="1795" width="9.5703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5703125" customWidth="1"/>
    <col min="1804" max="1804" width="8.42578125" customWidth="1"/>
    <col min="1805" max="1805" width="7.5703125" customWidth="1"/>
    <col min="1806" max="1806" width="6.5703125" customWidth="1"/>
    <col min="1807" max="1808" width="8.7109375" customWidth="1"/>
    <col min="2049" max="2049" width="4.85546875" customWidth="1"/>
    <col min="2050" max="2050" width="30.7109375" customWidth="1"/>
    <col min="2051" max="2051" width="9.5703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5703125" customWidth="1"/>
    <col min="2060" max="2060" width="8.42578125" customWidth="1"/>
    <col min="2061" max="2061" width="7.5703125" customWidth="1"/>
    <col min="2062" max="2062" width="6.5703125" customWidth="1"/>
    <col min="2063" max="2064" width="8.7109375" customWidth="1"/>
    <col min="2305" max="2305" width="4.85546875" customWidth="1"/>
    <col min="2306" max="2306" width="30.7109375" customWidth="1"/>
    <col min="2307" max="2307" width="9.5703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5703125" customWidth="1"/>
    <col min="2316" max="2316" width="8.42578125" customWidth="1"/>
    <col min="2317" max="2317" width="7.5703125" customWidth="1"/>
    <col min="2318" max="2318" width="6.5703125" customWidth="1"/>
    <col min="2319" max="2320" width="8.7109375" customWidth="1"/>
    <col min="2561" max="2561" width="4.85546875" customWidth="1"/>
    <col min="2562" max="2562" width="30.7109375" customWidth="1"/>
    <col min="2563" max="2563" width="9.5703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5703125" customWidth="1"/>
    <col min="2572" max="2572" width="8.42578125" customWidth="1"/>
    <col min="2573" max="2573" width="7.5703125" customWidth="1"/>
    <col min="2574" max="2574" width="6.5703125" customWidth="1"/>
    <col min="2575" max="2576" width="8.7109375" customWidth="1"/>
    <col min="2817" max="2817" width="4.85546875" customWidth="1"/>
    <col min="2818" max="2818" width="30.7109375" customWidth="1"/>
    <col min="2819" max="2819" width="9.5703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5703125" customWidth="1"/>
    <col min="2828" max="2828" width="8.42578125" customWidth="1"/>
    <col min="2829" max="2829" width="7.5703125" customWidth="1"/>
    <col min="2830" max="2830" width="6.5703125" customWidth="1"/>
    <col min="2831" max="2832" width="8.7109375" customWidth="1"/>
    <col min="3073" max="3073" width="4.85546875" customWidth="1"/>
    <col min="3074" max="3074" width="30.7109375" customWidth="1"/>
    <col min="3075" max="3075" width="9.5703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5703125" customWidth="1"/>
    <col min="3084" max="3084" width="8.42578125" customWidth="1"/>
    <col min="3085" max="3085" width="7.5703125" customWidth="1"/>
    <col min="3086" max="3086" width="6.5703125" customWidth="1"/>
    <col min="3087" max="3088" width="8.7109375" customWidth="1"/>
    <col min="3329" max="3329" width="4.85546875" customWidth="1"/>
    <col min="3330" max="3330" width="30.7109375" customWidth="1"/>
    <col min="3331" max="3331" width="9.5703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5703125" customWidth="1"/>
    <col min="3340" max="3340" width="8.42578125" customWidth="1"/>
    <col min="3341" max="3341" width="7.5703125" customWidth="1"/>
    <col min="3342" max="3342" width="6.5703125" customWidth="1"/>
    <col min="3343" max="3344" width="8.7109375" customWidth="1"/>
    <col min="3585" max="3585" width="4.85546875" customWidth="1"/>
    <col min="3586" max="3586" width="30.7109375" customWidth="1"/>
    <col min="3587" max="3587" width="9.5703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5703125" customWidth="1"/>
    <col min="3596" max="3596" width="8.42578125" customWidth="1"/>
    <col min="3597" max="3597" width="7.5703125" customWidth="1"/>
    <col min="3598" max="3598" width="6.5703125" customWidth="1"/>
    <col min="3599" max="3600" width="8.7109375" customWidth="1"/>
    <col min="3841" max="3841" width="4.85546875" customWidth="1"/>
    <col min="3842" max="3842" width="30.7109375" customWidth="1"/>
    <col min="3843" max="3843" width="9.5703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5703125" customWidth="1"/>
    <col min="3852" max="3852" width="8.42578125" customWidth="1"/>
    <col min="3853" max="3853" width="7.5703125" customWidth="1"/>
    <col min="3854" max="3854" width="6.5703125" customWidth="1"/>
    <col min="3855" max="3856" width="8.7109375" customWidth="1"/>
    <col min="4097" max="4097" width="4.85546875" customWidth="1"/>
    <col min="4098" max="4098" width="30.7109375" customWidth="1"/>
    <col min="4099" max="4099" width="9.5703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5703125" customWidth="1"/>
    <col min="4108" max="4108" width="8.42578125" customWidth="1"/>
    <col min="4109" max="4109" width="7.5703125" customWidth="1"/>
    <col min="4110" max="4110" width="6.5703125" customWidth="1"/>
    <col min="4111" max="4112" width="8.7109375" customWidth="1"/>
    <col min="4353" max="4353" width="4.85546875" customWidth="1"/>
    <col min="4354" max="4354" width="30.7109375" customWidth="1"/>
    <col min="4355" max="4355" width="9.5703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5703125" customWidth="1"/>
    <col min="4364" max="4364" width="8.42578125" customWidth="1"/>
    <col min="4365" max="4365" width="7.5703125" customWidth="1"/>
    <col min="4366" max="4366" width="6.5703125" customWidth="1"/>
    <col min="4367" max="4368" width="8.7109375" customWidth="1"/>
    <col min="4609" max="4609" width="4.85546875" customWidth="1"/>
    <col min="4610" max="4610" width="30.7109375" customWidth="1"/>
    <col min="4611" max="4611" width="9.5703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5703125" customWidth="1"/>
    <col min="4620" max="4620" width="8.42578125" customWidth="1"/>
    <col min="4621" max="4621" width="7.5703125" customWidth="1"/>
    <col min="4622" max="4622" width="6.5703125" customWidth="1"/>
    <col min="4623" max="4624" width="8.7109375" customWidth="1"/>
    <col min="4865" max="4865" width="4.85546875" customWidth="1"/>
    <col min="4866" max="4866" width="30.7109375" customWidth="1"/>
    <col min="4867" max="4867" width="9.5703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5703125" customWidth="1"/>
    <col min="4876" max="4876" width="8.42578125" customWidth="1"/>
    <col min="4877" max="4877" width="7.5703125" customWidth="1"/>
    <col min="4878" max="4878" width="6.5703125" customWidth="1"/>
    <col min="4879" max="4880" width="8.7109375" customWidth="1"/>
    <col min="5121" max="5121" width="4.85546875" customWidth="1"/>
    <col min="5122" max="5122" width="30.7109375" customWidth="1"/>
    <col min="5123" max="5123" width="9.5703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5703125" customWidth="1"/>
    <col min="5132" max="5132" width="8.42578125" customWidth="1"/>
    <col min="5133" max="5133" width="7.5703125" customWidth="1"/>
    <col min="5134" max="5134" width="6.5703125" customWidth="1"/>
    <col min="5135" max="5136" width="8.7109375" customWidth="1"/>
    <col min="5377" max="5377" width="4.85546875" customWidth="1"/>
    <col min="5378" max="5378" width="30.7109375" customWidth="1"/>
    <col min="5379" max="5379" width="9.5703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5703125" customWidth="1"/>
    <col min="5388" max="5388" width="8.42578125" customWidth="1"/>
    <col min="5389" max="5389" width="7.5703125" customWidth="1"/>
    <col min="5390" max="5390" width="6.5703125" customWidth="1"/>
    <col min="5391" max="5392" width="8.7109375" customWidth="1"/>
    <col min="5633" max="5633" width="4.85546875" customWidth="1"/>
    <col min="5634" max="5634" width="30.7109375" customWidth="1"/>
    <col min="5635" max="5635" width="9.5703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5703125" customWidth="1"/>
    <col min="5644" max="5644" width="8.42578125" customWidth="1"/>
    <col min="5645" max="5645" width="7.5703125" customWidth="1"/>
    <col min="5646" max="5646" width="6.5703125" customWidth="1"/>
    <col min="5647" max="5648" width="8.7109375" customWidth="1"/>
    <col min="5889" max="5889" width="4.85546875" customWidth="1"/>
    <col min="5890" max="5890" width="30.7109375" customWidth="1"/>
    <col min="5891" max="5891" width="9.5703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5703125" customWidth="1"/>
    <col min="5900" max="5900" width="8.42578125" customWidth="1"/>
    <col min="5901" max="5901" width="7.5703125" customWidth="1"/>
    <col min="5902" max="5902" width="6.5703125" customWidth="1"/>
    <col min="5903" max="5904" width="8.7109375" customWidth="1"/>
    <col min="6145" max="6145" width="4.85546875" customWidth="1"/>
    <col min="6146" max="6146" width="30.7109375" customWidth="1"/>
    <col min="6147" max="6147" width="9.5703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5703125" customWidth="1"/>
    <col min="6156" max="6156" width="8.42578125" customWidth="1"/>
    <col min="6157" max="6157" width="7.5703125" customWidth="1"/>
    <col min="6158" max="6158" width="6.5703125" customWidth="1"/>
    <col min="6159" max="6160" width="8.7109375" customWidth="1"/>
    <col min="6401" max="6401" width="4.85546875" customWidth="1"/>
    <col min="6402" max="6402" width="30.7109375" customWidth="1"/>
    <col min="6403" max="6403" width="9.5703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5703125" customWidth="1"/>
    <col min="6412" max="6412" width="8.42578125" customWidth="1"/>
    <col min="6413" max="6413" width="7.5703125" customWidth="1"/>
    <col min="6414" max="6414" width="6.5703125" customWidth="1"/>
    <col min="6415" max="6416" width="8.7109375" customWidth="1"/>
    <col min="6657" max="6657" width="4.85546875" customWidth="1"/>
    <col min="6658" max="6658" width="30.7109375" customWidth="1"/>
    <col min="6659" max="6659" width="9.5703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5703125" customWidth="1"/>
    <col min="6668" max="6668" width="8.42578125" customWidth="1"/>
    <col min="6669" max="6669" width="7.5703125" customWidth="1"/>
    <col min="6670" max="6670" width="6.5703125" customWidth="1"/>
    <col min="6671" max="6672" width="8.7109375" customWidth="1"/>
    <col min="6913" max="6913" width="4.85546875" customWidth="1"/>
    <col min="6914" max="6914" width="30.7109375" customWidth="1"/>
    <col min="6915" max="6915" width="9.5703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5703125" customWidth="1"/>
    <col min="6924" max="6924" width="8.42578125" customWidth="1"/>
    <col min="6925" max="6925" width="7.5703125" customWidth="1"/>
    <col min="6926" max="6926" width="6.5703125" customWidth="1"/>
    <col min="6927" max="6928" width="8.7109375" customWidth="1"/>
    <col min="7169" max="7169" width="4.85546875" customWidth="1"/>
    <col min="7170" max="7170" width="30.7109375" customWidth="1"/>
    <col min="7171" max="7171" width="9.5703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5703125" customWidth="1"/>
    <col min="7180" max="7180" width="8.42578125" customWidth="1"/>
    <col min="7181" max="7181" width="7.5703125" customWidth="1"/>
    <col min="7182" max="7182" width="6.5703125" customWidth="1"/>
    <col min="7183" max="7184" width="8.7109375" customWidth="1"/>
    <col min="7425" max="7425" width="4.85546875" customWidth="1"/>
    <col min="7426" max="7426" width="30.7109375" customWidth="1"/>
    <col min="7427" max="7427" width="9.5703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5703125" customWidth="1"/>
    <col min="7436" max="7436" width="8.42578125" customWidth="1"/>
    <col min="7437" max="7437" width="7.5703125" customWidth="1"/>
    <col min="7438" max="7438" width="6.5703125" customWidth="1"/>
    <col min="7439" max="7440" width="8.7109375" customWidth="1"/>
    <col min="7681" max="7681" width="4.85546875" customWidth="1"/>
    <col min="7682" max="7682" width="30.7109375" customWidth="1"/>
    <col min="7683" max="7683" width="9.5703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5703125" customWidth="1"/>
    <col min="7692" max="7692" width="8.42578125" customWidth="1"/>
    <col min="7693" max="7693" width="7.5703125" customWidth="1"/>
    <col min="7694" max="7694" width="6.5703125" customWidth="1"/>
    <col min="7695" max="7696" width="8.7109375" customWidth="1"/>
    <col min="7937" max="7937" width="4.85546875" customWidth="1"/>
    <col min="7938" max="7938" width="30.7109375" customWidth="1"/>
    <col min="7939" max="7939" width="9.5703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5703125" customWidth="1"/>
    <col min="7948" max="7948" width="8.42578125" customWidth="1"/>
    <col min="7949" max="7949" width="7.5703125" customWidth="1"/>
    <col min="7950" max="7950" width="6.5703125" customWidth="1"/>
    <col min="7951" max="7952" width="8.7109375" customWidth="1"/>
    <col min="8193" max="8193" width="4.85546875" customWidth="1"/>
    <col min="8194" max="8194" width="30.7109375" customWidth="1"/>
    <col min="8195" max="8195" width="9.5703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5703125" customWidth="1"/>
    <col min="8204" max="8204" width="8.42578125" customWidth="1"/>
    <col min="8205" max="8205" width="7.5703125" customWidth="1"/>
    <col min="8206" max="8206" width="6.5703125" customWidth="1"/>
    <col min="8207" max="8208" width="8.7109375" customWidth="1"/>
    <col min="8449" max="8449" width="4.85546875" customWidth="1"/>
    <col min="8450" max="8450" width="30.7109375" customWidth="1"/>
    <col min="8451" max="8451" width="9.5703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5703125" customWidth="1"/>
    <col min="8460" max="8460" width="8.42578125" customWidth="1"/>
    <col min="8461" max="8461" width="7.5703125" customWidth="1"/>
    <col min="8462" max="8462" width="6.5703125" customWidth="1"/>
    <col min="8463" max="8464" width="8.7109375" customWidth="1"/>
    <col min="8705" max="8705" width="4.85546875" customWidth="1"/>
    <col min="8706" max="8706" width="30.7109375" customWidth="1"/>
    <col min="8707" max="8707" width="9.5703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5703125" customWidth="1"/>
    <col min="8716" max="8716" width="8.42578125" customWidth="1"/>
    <col min="8717" max="8717" width="7.5703125" customWidth="1"/>
    <col min="8718" max="8718" width="6.5703125" customWidth="1"/>
    <col min="8719" max="8720" width="8.7109375" customWidth="1"/>
    <col min="8961" max="8961" width="4.85546875" customWidth="1"/>
    <col min="8962" max="8962" width="30.7109375" customWidth="1"/>
    <col min="8963" max="8963" width="9.5703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5703125" customWidth="1"/>
    <col min="8972" max="8972" width="8.42578125" customWidth="1"/>
    <col min="8973" max="8973" width="7.5703125" customWidth="1"/>
    <col min="8974" max="8974" width="6.5703125" customWidth="1"/>
    <col min="8975" max="8976" width="8.7109375" customWidth="1"/>
    <col min="9217" max="9217" width="4.85546875" customWidth="1"/>
    <col min="9218" max="9218" width="30.7109375" customWidth="1"/>
    <col min="9219" max="9219" width="9.5703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5703125" customWidth="1"/>
    <col min="9228" max="9228" width="8.42578125" customWidth="1"/>
    <col min="9229" max="9229" width="7.5703125" customWidth="1"/>
    <col min="9230" max="9230" width="6.5703125" customWidth="1"/>
    <col min="9231" max="9232" width="8.7109375" customWidth="1"/>
    <col min="9473" max="9473" width="4.85546875" customWidth="1"/>
    <col min="9474" max="9474" width="30.7109375" customWidth="1"/>
    <col min="9475" max="9475" width="9.5703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5703125" customWidth="1"/>
    <col min="9484" max="9484" width="8.42578125" customWidth="1"/>
    <col min="9485" max="9485" width="7.5703125" customWidth="1"/>
    <col min="9486" max="9486" width="6.5703125" customWidth="1"/>
    <col min="9487" max="9488" width="8.7109375" customWidth="1"/>
    <col min="9729" max="9729" width="4.85546875" customWidth="1"/>
    <col min="9730" max="9730" width="30.7109375" customWidth="1"/>
    <col min="9731" max="9731" width="9.5703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5703125" customWidth="1"/>
    <col min="9740" max="9740" width="8.42578125" customWidth="1"/>
    <col min="9741" max="9741" width="7.5703125" customWidth="1"/>
    <col min="9742" max="9742" width="6.5703125" customWidth="1"/>
    <col min="9743" max="9744" width="8.7109375" customWidth="1"/>
    <col min="9985" max="9985" width="4.85546875" customWidth="1"/>
    <col min="9986" max="9986" width="30.7109375" customWidth="1"/>
    <col min="9987" max="9987" width="9.5703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5703125" customWidth="1"/>
    <col min="9996" max="9996" width="8.42578125" customWidth="1"/>
    <col min="9997" max="9997" width="7.5703125" customWidth="1"/>
    <col min="9998" max="9998" width="6.5703125" customWidth="1"/>
    <col min="9999" max="10000" width="8.7109375" customWidth="1"/>
    <col min="10241" max="10241" width="4.85546875" customWidth="1"/>
    <col min="10242" max="10242" width="30.7109375" customWidth="1"/>
    <col min="10243" max="10243" width="9.5703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5703125" customWidth="1"/>
    <col min="10252" max="10252" width="8.42578125" customWidth="1"/>
    <col min="10253" max="10253" width="7.5703125" customWidth="1"/>
    <col min="10254" max="10254" width="6.5703125" customWidth="1"/>
    <col min="10255" max="10256" width="8.7109375" customWidth="1"/>
    <col min="10497" max="10497" width="4.85546875" customWidth="1"/>
    <col min="10498" max="10498" width="30.7109375" customWidth="1"/>
    <col min="10499" max="10499" width="9.5703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5703125" customWidth="1"/>
    <col min="10508" max="10508" width="8.42578125" customWidth="1"/>
    <col min="10509" max="10509" width="7.5703125" customWidth="1"/>
    <col min="10510" max="10510" width="6.5703125" customWidth="1"/>
    <col min="10511" max="10512" width="8.7109375" customWidth="1"/>
    <col min="10753" max="10753" width="4.85546875" customWidth="1"/>
    <col min="10754" max="10754" width="30.7109375" customWidth="1"/>
    <col min="10755" max="10755" width="9.5703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5703125" customWidth="1"/>
    <col min="10764" max="10764" width="8.42578125" customWidth="1"/>
    <col min="10765" max="10765" width="7.5703125" customWidth="1"/>
    <col min="10766" max="10766" width="6.5703125" customWidth="1"/>
    <col min="10767" max="10768" width="8.7109375" customWidth="1"/>
    <col min="11009" max="11009" width="4.85546875" customWidth="1"/>
    <col min="11010" max="11010" width="30.7109375" customWidth="1"/>
    <col min="11011" max="11011" width="9.5703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5703125" customWidth="1"/>
    <col min="11020" max="11020" width="8.42578125" customWidth="1"/>
    <col min="11021" max="11021" width="7.5703125" customWidth="1"/>
    <col min="11022" max="11022" width="6.5703125" customWidth="1"/>
    <col min="11023" max="11024" width="8.7109375" customWidth="1"/>
    <col min="11265" max="11265" width="4.85546875" customWidth="1"/>
    <col min="11266" max="11266" width="30.7109375" customWidth="1"/>
    <col min="11267" max="11267" width="9.5703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5703125" customWidth="1"/>
    <col min="11276" max="11276" width="8.42578125" customWidth="1"/>
    <col min="11277" max="11277" width="7.5703125" customWidth="1"/>
    <col min="11278" max="11278" width="6.5703125" customWidth="1"/>
    <col min="11279" max="11280" width="8.7109375" customWidth="1"/>
    <col min="11521" max="11521" width="4.85546875" customWidth="1"/>
    <col min="11522" max="11522" width="30.7109375" customWidth="1"/>
    <col min="11523" max="11523" width="9.5703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5703125" customWidth="1"/>
    <col min="11532" max="11532" width="8.42578125" customWidth="1"/>
    <col min="11533" max="11533" width="7.5703125" customWidth="1"/>
    <col min="11534" max="11534" width="6.5703125" customWidth="1"/>
    <col min="11535" max="11536" width="8.7109375" customWidth="1"/>
    <col min="11777" max="11777" width="4.85546875" customWidth="1"/>
    <col min="11778" max="11778" width="30.7109375" customWidth="1"/>
    <col min="11779" max="11779" width="9.5703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5703125" customWidth="1"/>
    <col min="11788" max="11788" width="8.42578125" customWidth="1"/>
    <col min="11789" max="11789" width="7.5703125" customWidth="1"/>
    <col min="11790" max="11790" width="6.5703125" customWidth="1"/>
    <col min="11791" max="11792" width="8.7109375" customWidth="1"/>
    <col min="12033" max="12033" width="4.85546875" customWidth="1"/>
    <col min="12034" max="12034" width="30.7109375" customWidth="1"/>
    <col min="12035" max="12035" width="9.5703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5703125" customWidth="1"/>
    <col min="12044" max="12044" width="8.42578125" customWidth="1"/>
    <col min="12045" max="12045" width="7.5703125" customWidth="1"/>
    <col min="12046" max="12046" width="6.5703125" customWidth="1"/>
    <col min="12047" max="12048" width="8.7109375" customWidth="1"/>
    <col min="12289" max="12289" width="4.85546875" customWidth="1"/>
    <col min="12290" max="12290" width="30.7109375" customWidth="1"/>
    <col min="12291" max="12291" width="9.5703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5703125" customWidth="1"/>
    <col min="12300" max="12300" width="8.42578125" customWidth="1"/>
    <col min="12301" max="12301" width="7.5703125" customWidth="1"/>
    <col min="12302" max="12302" width="6.5703125" customWidth="1"/>
    <col min="12303" max="12304" width="8.7109375" customWidth="1"/>
    <col min="12545" max="12545" width="4.85546875" customWidth="1"/>
    <col min="12546" max="12546" width="30.7109375" customWidth="1"/>
    <col min="12547" max="12547" width="9.5703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5703125" customWidth="1"/>
    <col min="12556" max="12556" width="8.42578125" customWidth="1"/>
    <col min="12557" max="12557" width="7.5703125" customWidth="1"/>
    <col min="12558" max="12558" width="6.5703125" customWidth="1"/>
    <col min="12559" max="12560" width="8.7109375" customWidth="1"/>
    <col min="12801" max="12801" width="4.85546875" customWidth="1"/>
    <col min="12802" max="12802" width="30.7109375" customWidth="1"/>
    <col min="12803" max="12803" width="9.5703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5703125" customWidth="1"/>
    <col min="12812" max="12812" width="8.42578125" customWidth="1"/>
    <col min="12813" max="12813" width="7.5703125" customWidth="1"/>
    <col min="12814" max="12814" width="6.5703125" customWidth="1"/>
    <col min="12815" max="12816" width="8.7109375" customWidth="1"/>
    <col min="13057" max="13057" width="4.85546875" customWidth="1"/>
    <col min="13058" max="13058" width="30.7109375" customWidth="1"/>
    <col min="13059" max="13059" width="9.5703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5703125" customWidth="1"/>
    <col min="13068" max="13068" width="8.42578125" customWidth="1"/>
    <col min="13069" max="13069" width="7.5703125" customWidth="1"/>
    <col min="13070" max="13070" width="6.5703125" customWidth="1"/>
    <col min="13071" max="13072" width="8.7109375" customWidth="1"/>
    <col min="13313" max="13313" width="4.85546875" customWidth="1"/>
    <col min="13314" max="13314" width="30.7109375" customWidth="1"/>
    <col min="13315" max="13315" width="9.5703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5703125" customWidth="1"/>
    <col min="13324" max="13324" width="8.42578125" customWidth="1"/>
    <col min="13325" max="13325" width="7.5703125" customWidth="1"/>
    <col min="13326" max="13326" width="6.5703125" customWidth="1"/>
    <col min="13327" max="13328" width="8.7109375" customWidth="1"/>
    <col min="13569" max="13569" width="4.85546875" customWidth="1"/>
    <col min="13570" max="13570" width="30.7109375" customWidth="1"/>
    <col min="13571" max="13571" width="9.5703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5703125" customWidth="1"/>
    <col min="13580" max="13580" width="8.42578125" customWidth="1"/>
    <col min="13581" max="13581" width="7.5703125" customWidth="1"/>
    <col min="13582" max="13582" width="6.5703125" customWidth="1"/>
    <col min="13583" max="13584" width="8.7109375" customWidth="1"/>
    <col min="13825" max="13825" width="4.85546875" customWidth="1"/>
    <col min="13826" max="13826" width="30.7109375" customWidth="1"/>
    <col min="13827" max="13827" width="9.5703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5703125" customWidth="1"/>
    <col min="13836" max="13836" width="8.42578125" customWidth="1"/>
    <col min="13837" max="13837" width="7.5703125" customWidth="1"/>
    <col min="13838" max="13838" width="6.5703125" customWidth="1"/>
    <col min="13839" max="13840" width="8.7109375" customWidth="1"/>
    <col min="14081" max="14081" width="4.85546875" customWidth="1"/>
    <col min="14082" max="14082" width="30.7109375" customWidth="1"/>
    <col min="14083" max="14083" width="9.5703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5703125" customWidth="1"/>
    <col min="14092" max="14092" width="8.42578125" customWidth="1"/>
    <col min="14093" max="14093" width="7.5703125" customWidth="1"/>
    <col min="14094" max="14094" width="6.5703125" customWidth="1"/>
    <col min="14095" max="14096" width="8.7109375" customWidth="1"/>
    <col min="14337" max="14337" width="4.85546875" customWidth="1"/>
    <col min="14338" max="14338" width="30.7109375" customWidth="1"/>
    <col min="14339" max="14339" width="9.5703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5703125" customWidth="1"/>
    <col min="14348" max="14348" width="8.42578125" customWidth="1"/>
    <col min="14349" max="14349" width="7.5703125" customWidth="1"/>
    <col min="14350" max="14350" width="6.5703125" customWidth="1"/>
    <col min="14351" max="14352" width="8.7109375" customWidth="1"/>
    <col min="14593" max="14593" width="4.85546875" customWidth="1"/>
    <col min="14594" max="14594" width="30.7109375" customWidth="1"/>
    <col min="14595" max="14595" width="9.5703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5703125" customWidth="1"/>
    <col min="14604" max="14604" width="8.42578125" customWidth="1"/>
    <col min="14605" max="14605" width="7.5703125" customWidth="1"/>
    <col min="14606" max="14606" width="6.5703125" customWidth="1"/>
    <col min="14607" max="14608" width="8.7109375" customWidth="1"/>
    <col min="14849" max="14849" width="4.85546875" customWidth="1"/>
    <col min="14850" max="14850" width="30.7109375" customWidth="1"/>
    <col min="14851" max="14851" width="9.5703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5703125" customWidth="1"/>
    <col min="14860" max="14860" width="8.42578125" customWidth="1"/>
    <col min="14861" max="14861" width="7.5703125" customWidth="1"/>
    <col min="14862" max="14862" width="6.5703125" customWidth="1"/>
    <col min="14863" max="14864" width="8.7109375" customWidth="1"/>
    <col min="15105" max="15105" width="4.85546875" customWidth="1"/>
    <col min="15106" max="15106" width="30.7109375" customWidth="1"/>
    <col min="15107" max="15107" width="9.5703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5703125" customWidth="1"/>
    <col min="15116" max="15116" width="8.42578125" customWidth="1"/>
    <col min="15117" max="15117" width="7.5703125" customWidth="1"/>
    <col min="15118" max="15118" width="6.5703125" customWidth="1"/>
    <col min="15119" max="15120" width="8.7109375" customWidth="1"/>
    <col min="15361" max="15361" width="4.85546875" customWidth="1"/>
    <col min="15362" max="15362" width="30.7109375" customWidth="1"/>
    <col min="15363" max="15363" width="9.5703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5703125" customWidth="1"/>
    <col min="15372" max="15372" width="8.42578125" customWidth="1"/>
    <col min="15373" max="15373" width="7.5703125" customWidth="1"/>
    <col min="15374" max="15374" width="6.5703125" customWidth="1"/>
    <col min="15375" max="15376" width="8.7109375" customWidth="1"/>
    <col min="15617" max="15617" width="4.85546875" customWidth="1"/>
    <col min="15618" max="15618" width="30.7109375" customWidth="1"/>
    <col min="15619" max="15619" width="9.5703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5703125" customWidth="1"/>
    <col min="15628" max="15628" width="8.42578125" customWidth="1"/>
    <col min="15629" max="15629" width="7.5703125" customWidth="1"/>
    <col min="15630" max="15630" width="6.5703125" customWidth="1"/>
    <col min="15631" max="15632" width="8.7109375" customWidth="1"/>
    <col min="15873" max="15873" width="4.85546875" customWidth="1"/>
    <col min="15874" max="15874" width="30.7109375" customWidth="1"/>
    <col min="15875" max="15875" width="9.5703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5703125" customWidth="1"/>
    <col min="15884" max="15884" width="8.42578125" customWidth="1"/>
    <col min="15885" max="15885" width="7.5703125" customWidth="1"/>
    <col min="15886" max="15886" width="6.5703125" customWidth="1"/>
    <col min="15887" max="15888" width="8.7109375" customWidth="1"/>
    <col min="16129" max="16129" width="4.85546875" customWidth="1"/>
    <col min="16130" max="16130" width="30.7109375" customWidth="1"/>
    <col min="16131" max="16131" width="9.5703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5703125" customWidth="1"/>
    <col min="16140" max="16140" width="8.42578125" customWidth="1"/>
    <col min="16141" max="16141" width="7.5703125" customWidth="1"/>
    <col min="16142" max="16142" width="6.5703125" customWidth="1"/>
    <col min="16143" max="16144" width="8.7109375" customWidth="1"/>
  </cols>
  <sheetData>
    <row r="1" spans="1:18" ht="41.25" customHeight="1" thickBot="1">
      <c r="A1" s="1"/>
      <c r="B1" s="105" t="s">
        <v>16</v>
      </c>
      <c r="C1" s="106"/>
      <c r="D1" s="106"/>
      <c r="E1" s="106"/>
      <c r="F1" s="106"/>
      <c r="G1" s="106"/>
      <c r="H1" s="107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9"/>
      <c r="E2" s="69"/>
      <c r="F2" s="69"/>
      <c r="G2" s="69"/>
      <c r="H2" s="69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8" t="s">
        <v>0</v>
      </c>
      <c r="E3" s="109"/>
      <c r="F3" s="110" t="s">
        <v>1</v>
      </c>
      <c r="G3" s="111"/>
      <c r="H3" s="112" t="s">
        <v>2</v>
      </c>
      <c r="I3" s="113"/>
      <c r="J3" s="114" t="s">
        <v>3</v>
      </c>
      <c r="K3" s="113"/>
      <c r="L3" s="115" t="s">
        <v>4</v>
      </c>
      <c r="M3" s="116"/>
      <c r="N3" s="11"/>
      <c r="O3" s="12"/>
      <c r="P3" s="24"/>
      <c r="Q3" s="24"/>
      <c r="R3" s="24"/>
    </row>
    <row r="4" spans="1:18" ht="20.25">
      <c r="A4" s="118"/>
      <c r="B4" s="13" t="s">
        <v>84</v>
      </c>
      <c r="C4" s="14"/>
      <c r="D4" s="120"/>
      <c r="E4" s="121"/>
      <c r="F4" s="120"/>
      <c r="G4" s="124"/>
      <c r="H4" s="120"/>
      <c r="I4" s="121"/>
      <c r="J4" s="120"/>
      <c r="K4" s="121"/>
      <c r="L4" s="120"/>
      <c r="M4" s="121"/>
      <c r="N4" s="15"/>
      <c r="O4" s="117"/>
      <c r="P4" s="117"/>
      <c r="Q4" s="117"/>
    </row>
    <row r="5" spans="1:18" ht="21" thickBot="1">
      <c r="A5" s="119"/>
      <c r="B5" s="16"/>
      <c r="C5" s="17"/>
      <c r="D5" s="122"/>
      <c r="E5" s="123"/>
      <c r="F5" s="122"/>
      <c r="G5" s="119"/>
      <c r="H5" s="122"/>
      <c r="I5" s="123"/>
      <c r="J5" s="122"/>
      <c r="K5" s="123"/>
      <c r="L5" s="122"/>
      <c r="M5" s="123"/>
      <c r="N5" s="18"/>
      <c r="O5" s="19"/>
      <c r="P5" s="19"/>
    </row>
    <row r="6" spans="1:18" ht="16.5" thickBot="1">
      <c r="A6" s="28" t="s">
        <v>5</v>
      </c>
      <c r="B6" s="51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A7" s="76" t="s">
        <v>89</v>
      </c>
      <c r="B7" s="79" t="s">
        <v>90</v>
      </c>
      <c r="C7" s="78" t="s">
        <v>22</v>
      </c>
      <c r="D7" s="41">
        <f t="shared" ref="D7:D19" si="0">IF(O7&gt;P7,O7,P7)</f>
        <v>9</v>
      </c>
      <c r="E7" s="42" t="str">
        <f t="shared" ref="E7:E19" si="1">IF(D7&gt;0,RANK(D7,$D$7:$D$66)&amp;IF(COUNTIF($D$7:$D$66,D7)&gt;1,"-T"," "),"")</f>
        <v xml:space="preserve">2 </v>
      </c>
      <c r="F7" s="71">
        <v>8.85</v>
      </c>
      <c r="G7" s="43" t="str">
        <f t="shared" ref="G7:G19" si="2">IF(F7&gt;0,RANK(F7,$F$7:$F$66)&amp;IF(COUNTIF($F$7:$F$66,F7)&gt;1,"-T"," "),"")</f>
        <v xml:space="preserve">8 </v>
      </c>
      <c r="H7" s="72">
        <v>9.5500000000000007</v>
      </c>
      <c r="I7" s="44" t="str">
        <f t="shared" ref="I7:I19" si="3">IF(H7&gt;0,RANK(H7,$H$7:$H$66)&amp;IF(COUNTIF($H$7:$H$66,H7)&gt;1,"-T"," "),"")</f>
        <v xml:space="preserve">1 </v>
      </c>
      <c r="J7" s="73">
        <v>9.25</v>
      </c>
      <c r="K7" s="45" t="str">
        <f t="shared" ref="K7:K19" si="4">IF(J7&gt;0,RANK(J7,$J$7:$J$66)&amp;IF(COUNTIF($J$7:$J$66,J7)&gt;1,"-T"," "),"")</f>
        <v xml:space="preserve">2 </v>
      </c>
      <c r="L7" s="46">
        <f t="shared" ref="L7:L19" si="5">(+D7*100+F7*100+H7*100+J7*100)/100</f>
        <v>36.65</v>
      </c>
      <c r="M7" s="47" t="str">
        <f t="shared" ref="M7:M19" si="6">IF(L7&gt;0,RANK(L7,$L$7:$L$66)&amp;IF(COUNTIF($L$7:$L$66,L7)&gt;1,"-T"," "),"")</f>
        <v xml:space="preserve">1 </v>
      </c>
      <c r="N7" s="48">
        <f t="shared" ref="N7:N19" si="7">L7/4</f>
        <v>9.1624999999999996</v>
      </c>
      <c r="O7" s="22">
        <v>8.8000000000000007</v>
      </c>
      <c r="P7" s="23">
        <v>9</v>
      </c>
    </row>
    <row r="8" spans="1:18" ht="30" customHeight="1">
      <c r="A8" s="76" t="s">
        <v>105</v>
      </c>
      <c r="B8" s="88" t="s">
        <v>106</v>
      </c>
      <c r="C8" s="89" t="s">
        <v>60</v>
      </c>
      <c r="D8" s="41">
        <f t="shared" si="0"/>
        <v>9.0500000000000007</v>
      </c>
      <c r="E8" s="42" t="str">
        <f t="shared" si="1"/>
        <v xml:space="preserve">1 </v>
      </c>
      <c r="F8" s="71">
        <v>9.35</v>
      </c>
      <c r="G8" s="43" t="str">
        <f t="shared" si="2"/>
        <v xml:space="preserve">1 </v>
      </c>
      <c r="H8" s="72">
        <v>9</v>
      </c>
      <c r="I8" s="44" t="str">
        <f t="shared" si="3"/>
        <v xml:space="preserve">5 </v>
      </c>
      <c r="J8" s="73">
        <v>8.75</v>
      </c>
      <c r="K8" s="45" t="str">
        <f t="shared" si="4"/>
        <v xml:space="preserve">8 </v>
      </c>
      <c r="L8" s="46">
        <f t="shared" si="5"/>
        <v>36.15</v>
      </c>
      <c r="M8" s="47" t="str">
        <f t="shared" si="6"/>
        <v xml:space="preserve">2 </v>
      </c>
      <c r="N8" s="48">
        <f t="shared" si="7"/>
        <v>9.0374999999999996</v>
      </c>
      <c r="O8" s="22">
        <v>8.9</v>
      </c>
      <c r="P8" s="23">
        <v>9.0500000000000007</v>
      </c>
    </row>
    <row r="9" spans="1:18" ht="30" customHeight="1">
      <c r="A9" s="76" t="s">
        <v>91</v>
      </c>
      <c r="B9" s="80" t="s">
        <v>92</v>
      </c>
      <c r="C9" s="78" t="s">
        <v>22</v>
      </c>
      <c r="D9" s="41">
        <f t="shared" si="0"/>
        <v>8.75</v>
      </c>
      <c r="E9" s="42" t="str">
        <f t="shared" si="1"/>
        <v>5-T</v>
      </c>
      <c r="F9" s="71">
        <v>8.9</v>
      </c>
      <c r="G9" s="43" t="str">
        <f t="shared" si="2"/>
        <v>5-T</v>
      </c>
      <c r="H9" s="72">
        <v>9.0500000000000007</v>
      </c>
      <c r="I9" s="44" t="str">
        <f t="shared" si="3"/>
        <v>3-T</v>
      </c>
      <c r="J9" s="73">
        <v>9.1999999999999993</v>
      </c>
      <c r="K9" s="45" t="str">
        <f t="shared" si="4"/>
        <v xml:space="preserve">3 </v>
      </c>
      <c r="L9" s="46">
        <f t="shared" si="5"/>
        <v>35.9</v>
      </c>
      <c r="M9" s="47" t="str">
        <f t="shared" si="6"/>
        <v xml:space="preserve">3 </v>
      </c>
      <c r="N9" s="48">
        <f t="shared" si="7"/>
        <v>8.9749999999999996</v>
      </c>
      <c r="O9" s="22">
        <v>8.65</v>
      </c>
      <c r="P9" s="23">
        <v>8.75</v>
      </c>
    </row>
    <row r="10" spans="1:18" ht="30" customHeight="1">
      <c r="A10" s="76" t="s">
        <v>93</v>
      </c>
      <c r="B10" s="79" t="s">
        <v>94</v>
      </c>
      <c r="C10" s="78" t="s">
        <v>22</v>
      </c>
      <c r="D10" s="41">
        <f t="shared" si="0"/>
        <v>8.5500000000000007</v>
      </c>
      <c r="E10" s="42" t="str">
        <f t="shared" si="1"/>
        <v xml:space="preserve">10 </v>
      </c>
      <c r="F10" s="71">
        <v>8.9</v>
      </c>
      <c r="G10" s="43" t="str">
        <f t="shared" si="2"/>
        <v>5-T</v>
      </c>
      <c r="H10" s="72">
        <v>9.1</v>
      </c>
      <c r="I10" s="44" t="str">
        <f t="shared" si="3"/>
        <v xml:space="preserve">2 </v>
      </c>
      <c r="J10" s="73">
        <v>9.15</v>
      </c>
      <c r="K10" s="45" t="str">
        <f t="shared" si="4"/>
        <v xml:space="preserve">4 </v>
      </c>
      <c r="L10" s="46">
        <f t="shared" si="5"/>
        <v>35.700000000000003</v>
      </c>
      <c r="M10" s="47" t="str">
        <f t="shared" si="6"/>
        <v xml:space="preserve">4 </v>
      </c>
      <c r="N10" s="48">
        <f t="shared" si="7"/>
        <v>8.9250000000000007</v>
      </c>
      <c r="O10" s="22">
        <v>8.4</v>
      </c>
      <c r="P10" s="23">
        <v>8.5500000000000007</v>
      </c>
    </row>
    <row r="11" spans="1:18" ht="30" customHeight="1">
      <c r="A11" s="76" t="s">
        <v>85</v>
      </c>
      <c r="B11" s="80" t="s">
        <v>86</v>
      </c>
      <c r="C11" s="78" t="s">
        <v>22</v>
      </c>
      <c r="D11" s="41">
        <f t="shared" si="0"/>
        <v>8.8000000000000007</v>
      </c>
      <c r="E11" s="42" t="str">
        <f t="shared" si="1"/>
        <v>3-T</v>
      </c>
      <c r="F11" s="71">
        <v>9.15</v>
      </c>
      <c r="G11" s="43" t="str">
        <f t="shared" si="2"/>
        <v xml:space="preserve">3 </v>
      </c>
      <c r="H11" s="72">
        <v>8.5500000000000007</v>
      </c>
      <c r="I11" s="44" t="str">
        <f t="shared" si="3"/>
        <v xml:space="preserve">11 </v>
      </c>
      <c r="J11" s="73">
        <v>8.8000000000000007</v>
      </c>
      <c r="K11" s="45" t="str">
        <f t="shared" si="4"/>
        <v>6-T</v>
      </c>
      <c r="L11" s="46">
        <f t="shared" si="5"/>
        <v>35.299999999999997</v>
      </c>
      <c r="M11" s="47" t="str">
        <f t="shared" si="6"/>
        <v>5-T</v>
      </c>
      <c r="N11" s="48">
        <f t="shared" si="7"/>
        <v>8.8249999999999993</v>
      </c>
      <c r="O11" s="22">
        <v>8.8000000000000007</v>
      </c>
      <c r="P11" s="23">
        <v>0</v>
      </c>
    </row>
    <row r="12" spans="1:18" ht="30" customHeight="1">
      <c r="A12" s="70"/>
      <c r="B12" s="56" t="s">
        <v>218</v>
      </c>
      <c r="C12" s="54" t="s">
        <v>22</v>
      </c>
      <c r="D12" s="41">
        <f t="shared" si="0"/>
        <v>8.8000000000000007</v>
      </c>
      <c r="E12" s="42" t="str">
        <f t="shared" si="1"/>
        <v>3-T</v>
      </c>
      <c r="F12" s="71">
        <v>9</v>
      </c>
      <c r="G12" s="43" t="str">
        <f t="shared" si="2"/>
        <v xml:space="preserve">4 </v>
      </c>
      <c r="H12" s="72">
        <v>8.9</v>
      </c>
      <c r="I12" s="44" t="str">
        <f t="shared" si="3"/>
        <v xml:space="preserve">7 </v>
      </c>
      <c r="J12" s="73">
        <v>8.6</v>
      </c>
      <c r="K12" s="45" t="str">
        <f t="shared" si="4"/>
        <v xml:space="preserve">11 </v>
      </c>
      <c r="L12" s="46">
        <f t="shared" si="5"/>
        <v>35.299999999999997</v>
      </c>
      <c r="M12" s="47" t="str">
        <f t="shared" si="6"/>
        <v>5-T</v>
      </c>
      <c r="N12" s="48">
        <f t="shared" si="7"/>
        <v>8.8249999999999993</v>
      </c>
      <c r="O12" s="22">
        <v>8.8000000000000007</v>
      </c>
      <c r="P12" s="23">
        <v>8.65</v>
      </c>
    </row>
    <row r="13" spans="1:18" ht="30" customHeight="1">
      <c r="A13" s="76" t="s">
        <v>87</v>
      </c>
      <c r="B13" s="79" t="s">
        <v>88</v>
      </c>
      <c r="C13" s="78" t="s">
        <v>22</v>
      </c>
      <c r="D13" s="41">
        <f t="shared" si="0"/>
        <v>8.75</v>
      </c>
      <c r="E13" s="42" t="str">
        <f t="shared" si="1"/>
        <v>5-T</v>
      </c>
      <c r="F13" s="71">
        <v>9.1999999999999993</v>
      </c>
      <c r="G13" s="43" t="str">
        <f t="shared" si="2"/>
        <v xml:space="preserve">2 </v>
      </c>
      <c r="H13" s="72">
        <v>8.3000000000000007</v>
      </c>
      <c r="I13" s="44" t="str">
        <f t="shared" si="3"/>
        <v xml:space="preserve">12 </v>
      </c>
      <c r="J13" s="73">
        <v>8.9</v>
      </c>
      <c r="K13" s="45" t="str">
        <f t="shared" si="4"/>
        <v xml:space="preserve">5 </v>
      </c>
      <c r="L13" s="46">
        <f t="shared" si="5"/>
        <v>35.15</v>
      </c>
      <c r="M13" s="47" t="str">
        <f t="shared" si="6"/>
        <v xml:space="preserve">7 </v>
      </c>
      <c r="N13" s="48">
        <f t="shared" si="7"/>
        <v>8.7874999999999996</v>
      </c>
      <c r="O13" s="22">
        <v>8.6</v>
      </c>
      <c r="P13" s="23">
        <v>8.75</v>
      </c>
    </row>
    <row r="14" spans="1:18" ht="30" customHeight="1">
      <c r="A14" s="76" t="s">
        <v>103</v>
      </c>
      <c r="B14" s="81" t="s">
        <v>104</v>
      </c>
      <c r="C14" s="89" t="s">
        <v>60</v>
      </c>
      <c r="D14" s="41">
        <f t="shared" si="0"/>
        <v>8.5</v>
      </c>
      <c r="E14" s="42" t="str">
        <f t="shared" si="1"/>
        <v>11-T</v>
      </c>
      <c r="F14" s="71">
        <v>8.9</v>
      </c>
      <c r="G14" s="43" t="str">
        <f t="shared" si="2"/>
        <v>5-T</v>
      </c>
      <c r="H14" s="72">
        <v>9.0500000000000007</v>
      </c>
      <c r="I14" s="44" t="str">
        <f t="shared" si="3"/>
        <v>3-T</v>
      </c>
      <c r="J14" s="73">
        <v>8.65</v>
      </c>
      <c r="K14" s="45" t="str">
        <f t="shared" si="4"/>
        <v xml:space="preserve">10 </v>
      </c>
      <c r="L14" s="46">
        <f t="shared" si="5"/>
        <v>35.1</v>
      </c>
      <c r="M14" s="47" t="str">
        <f t="shared" si="6"/>
        <v xml:space="preserve">8 </v>
      </c>
      <c r="N14" s="48">
        <f t="shared" si="7"/>
        <v>8.7750000000000004</v>
      </c>
      <c r="O14" s="22">
        <v>8.4499999999999993</v>
      </c>
      <c r="P14" s="23">
        <v>8.5</v>
      </c>
    </row>
    <row r="15" spans="1:18" ht="30" customHeight="1">
      <c r="A15" s="76" t="s">
        <v>97</v>
      </c>
      <c r="B15" s="77" t="s">
        <v>98</v>
      </c>
      <c r="C15" s="78" t="s">
        <v>22</v>
      </c>
      <c r="D15" s="41">
        <f t="shared" si="0"/>
        <v>8.75</v>
      </c>
      <c r="E15" s="42" t="str">
        <f t="shared" si="1"/>
        <v>5-T</v>
      </c>
      <c r="F15" s="71">
        <v>8.1</v>
      </c>
      <c r="G15" s="43" t="str">
        <f t="shared" si="2"/>
        <v xml:space="preserve">13 </v>
      </c>
      <c r="H15" s="72">
        <v>8.65</v>
      </c>
      <c r="I15" s="44" t="str">
        <f t="shared" si="3"/>
        <v>8-T</v>
      </c>
      <c r="J15" s="73">
        <v>9.4</v>
      </c>
      <c r="K15" s="45" t="str">
        <f t="shared" si="4"/>
        <v xml:space="preserve">1 </v>
      </c>
      <c r="L15" s="46">
        <f t="shared" si="5"/>
        <v>34.9</v>
      </c>
      <c r="M15" s="47" t="str">
        <f t="shared" si="6"/>
        <v xml:space="preserve">9 </v>
      </c>
      <c r="N15" s="48">
        <f t="shared" si="7"/>
        <v>8.7249999999999996</v>
      </c>
      <c r="O15" s="22">
        <v>8.6999999999999993</v>
      </c>
      <c r="P15" s="23">
        <v>8.75</v>
      </c>
    </row>
    <row r="16" spans="1:18" ht="30" customHeight="1">
      <c r="A16" s="70"/>
      <c r="B16" s="56" t="s">
        <v>219</v>
      </c>
      <c r="C16" s="54" t="s">
        <v>22</v>
      </c>
      <c r="D16" s="41">
        <f t="shared" si="0"/>
        <v>8.6</v>
      </c>
      <c r="E16" s="42" t="str">
        <f t="shared" si="1"/>
        <v xml:space="preserve">9 </v>
      </c>
      <c r="F16" s="71">
        <v>8.4499999999999993</v>
      </c>
      <c r="G16" s="43" t="str">
        <f t="shared" si="2"/>
        <v xml:space="preserve">11 </v>
      </c>
      <c r="H16" s="72">
        <v>8.9499999999999993</v>
      </c>
      <c r="I16" s="44" t="str">
        <f t="shared" si="3"/>
        <v xml:space="preserve">6 </v>
      </c>
      <c r="J16" s="73">
        <v>8.8000000000000007</v>
      </c>
      <c r="K16" s="45" t="str">
        <f t="shared" si="4"/>
        <v>6-T</v>
      </c>
      <c r="L16" s="46">
        <f t="shared" si="5"/>
        <v>34.799999999999997</v>
      </c>
      <c r="M16" s="47" t="str">
        <f t="shared" si="6"/>
        <v xml:space="preserve">10 </v>
      </c>
      <c r="N16" s="48">
        <f t="shared" si="7"/>
        <v>8.6999999999999993</v>
      </c>
      <c r="O16" s="22">
        <v>8.5</v>
      </c>
      <c r="P16" s="23">
        <v>8.6</v>
      </c>
    </row>
    <row r="17" spans="1:16" ht="24.75" customHeight="1">
      <c r="A17" s="76" t="s">
        <v>95</v>
      </c>
      <c r="B17" s="79" t="s">
        <v>96</v>
      </c>
      <c r="C17" s="78" t="s">
        <v>22</v>
      </c>
      <c r="D17" s="41">
        <f t="shared" si="0"/>
        <v>8.5</v>
      </c>
      <c r="E17" s="42" t="str">
        <f t="shared" si="1"/>
        <v>11-T</v>
      </c>
      <c r="F17" s="71">
        <v>8.75</v>
      </c>
      <c r="G17" s="43" t="str">
        <f t="shared" si="2"/>
        <v>9-T</v>
      </c>
      <c r="H17" s="72">
        <v>8.65</v>
      </c>
      <c r="I17" s="44" t="str">
        <f t="shared" si="3"/>
        <v>8-T</v>
      </c>
      <c r="J17" s="73">
        <v>8.6999999999999993</v>
      </c>
      <c r="K17" s="45" t="str">
        <f t="shared" si="4"/>
        <v xml:space="preserve">9 </v>
      </c>
      <c r="L17" s="46">
        <f t="shared" si="5"/>
        <v>34.6</v>
      </c>
      <c r="M17" s="47" t="str">
        <f t="shared" si="6"/>
        <v xml:space="preserve">11 </v>
      </c>
      <c r="N17" s="48">
        <f t="shared" si="7"/>
        <v>8.65</v>
      </c>
      <c r="O17" s="22">
        <v>8.4</v>
      </c>
      <c r="P17" s="23">
        <v>8.5</v>
      </c>
    </row>
    <row r="18" spans="1:16" ht="30" customHeight="1">
      <c r="A18" s="104" t="s">
        <v>101</v>
      </c>
      <c r="B18" s="83" t="s">
        <v>102</v>
      </c>
      <c r="C18" s="54"/>
      <c r="D18" s="41">
        <f t="shared" si="0"/>
        <v>8.5</v>
      </c>
      <c r="E18" s="42" t="str">
        <f t="shared" si="1"/>
        <v>11-T</v>
      </c>
      <c r="F18" s="71">
        <v>8.75</v>
      </c>
      <c r="G18" s="43" t="str">
        <f t="shared" si="2"/>
        <v>9-T</v>
      </c>
      <c r="H18" s="72">
        <v>8.1999999999999993</v>
      </c>
      <c r="I18" s="44" t="str">
        <f t="shared" si="3"/>
        <v xml:space="preserve">13 </v>
      </c>
      <c r="J18" s="73">
        <v>8.4</v>
      </c>
      <c r="K18" s="45" t="str">
        <f t="shared" si="4"/>
        <v xml:space="preserve">12 </v>
      </c>
      <c r="L18" s="46">
        <f t="shared" si="5"/>
        <v>33.85</v>
      </c>
      <c r="M18" s="47" t="str">
        <f t="shared" si="6"/>
        <v xml:space="preserve">12 </v>
      </c>
      <c r="N18" s="48">
        <f t="shared" si="7"/>
        <v>8.4625000000000004</v>
      </c>
      <c r="O18" s="22">
        <v>8.1999999999999993</v>
      </c>
      <c r="P18" s="23">
        <v>8.5</v>
      </c>
    </row>
    <row r="19" spans="1:16" ht="30" customHeight="1">
      <c r="A19" s="104" t="s">
        <v>99</v>
      </c>
      <c r="B19" s="83" t="s">
        <v>100</v>
      </c>
      <c r="C19" s="54"/>
      <c r="D19" s="41">
        <f t="shared" si="0"/>
        <v>8.6999999999999993</v>
      </c>
      <c r="E19" s="42" t="str">
        <f t="shared" si="1"/>
        <v xml:space="preserve">8 </v>
      </c>
      <c r="F19" s="71">
        <v>8.3000000000000007</v>
      </c>
      <c r="G19" s="43" t="str">
        <f t="shared" si="2"/>
        <v xml:space="preserve">12 </v>
      </c>
      <c r="H19" s="72">
        <v>8.65</v>
      </c>
      <c r="I19" s="44" t="str">
        <f t="shared" si="3"/>
        <v>8-T</v>
      </c>
      <c r="J19" s="73">
        <v>8.1</v>
      </c>
      <c r="K19" s="45" t="str">
        <f t="shared" si="4"/>
        <v xml:space="preserve">13 </v>
      </c>
      <c r="L19" s="46">
        <f t="shared" si="5"/>
        <v>33.75</v>
      </c>
      <c r="M19" s="47" t="str">
        <f t="shared" si="6"/>
        <v xml:space="preserve">13 </v>
      </c>
      <c r="N19" s="48">
        <f t="shared" si="7"/>
        <v>8.4375</v>
      </c>
      <c r="O19" s="22">
        <v>8.4499999999999993</v>
      </c>
      <c r="P19" s="23">
        <v>8.6999999999999993</v>
      </c>
    </row>
    <row r="20" spans="1:16" ht="15.75">
      <c r="B20" s="56"/>
      <c r="C20" s="54"/>
      <c r="D20" s="41">
        <f t="shared" ref="D20:D38" si="8">IF(O20&gt;P20,O20,P20)</f>
        <v>0</v>
      </c>
      <c r="E20" s="42" t="str">
        <f t="shared" ref="E20:E38" si="9">IF(D20&gt;0,RANK(D20,$D$7:$D$66)&amp;IF(COUNTIF($D$7:$D$66,D20)&gt;1,"-T"," "),"")</f>
        <v/>
      </c>
      <c r="F20" s="71"/>
      <c r="G20" s="43" t="str">
        <f t="shared" ref="G20:G38" si="10">IF(F20&gt;0,RANK(F20,$F$7:$F$66)&amp;IF(COUNTIF($F$7:$F$66,F20)&gt;1,"-T"," "),"")</f>
        <v/>
      </c>
      <c r="H20" s="72"/>
      <c r="I20" s="44" t="str">
        <f t="shared" ref="I20:I38" si="11">IF(H20&gt;0,RANK(H20,$H$7:$H$66)&amp;IF(COUNTIF($H$7:$H$66,H20)&gt;1,"-T"," "),"")</f>
        <v/>
      </c>
      <c r="J20" s="73"/>
      <c r="K20" s="45" t="str">
        <f t="shared" ref="K20:K38" si="12">IF(J20&gt;0,RANK(J20,$J$7:$J$66)&amp;IF(COUNTIF($J$7:$J$66,J20)&gt;1,"-T"," "),"")</f>
        <v/>
      </c>
      <c r="L20" s="46">
        <f t="shared" ref="L20:L38" si="13">(+D20*100+F20*100+H20*100+J20*100)/100</f>
        <v>0</v>
      </c>
      <c r="M20" s="47" t="str">
        <f t="shared" ref="M20:M38" si="14">IF(L20&gt;0,RANK(L20,$L$7:$L$66)&amp;IF(COUNTIF($L$7:$L$66,L20)&gt;1,"-T"," "),"")</f>
        <v/>
      </c>
      <c r="N20" s="48">
        <f t="shared" ref="N20:N38" si="15">L20/4</f>
        <v>0</v>
      </c>
      <c r="O20" s="22"/>
      <c r="P20" s="23"/>
    </row>
    <row r="21" spans="1:16" ht="15.75">
      <c r="B21" s="56"/>
      <c r="C21" s="54"/>
      <c r="D21" s="41">
        <f t="shared" si="8"/>
        <v>0</v>
      </c>
      <c r="E21" s="42" t="str">
        <f t="shared" si="9"/>
        <v/>
      </c>
      <c r="F21" s="71"/>
      <c r="G21" s="43" t="str">
        <f t="shared" si="10"/>
        <v/>
      </c>
      <c r="H21" s="72"/>
      <c r="I21" s="44" t="str">
        <f t="shared" si="11"/>
        <v/>
      </c>
      <c r="J21" s="73"/>
      <c r="K21" s="45" t="str">
        <f t="shared" si="12"/>
        <v/>
      </c>
      <c r="L21" s="46">
        <f t="shared" si="13"/>
        <v>0</v>
      </c>
      <c r="M21" s="47" t="str">
        <f t="shared" si="14"/>
        <v/>
      </c>
      <c r="N21" s="48">
        <f t="shared" si="15"/>
        <v>0</v>
      </c>
      <c r="O21" s="22"/>
      <c r="P21" s="23"/>
    </row>
    <row r="22" spans="1:16" ht="15.75">
      <c r="B22" s="56"/>
      <c r="C22" s="54"/>
      <c r="D22" s="41">
        <f t="shared" si="8"/>
        <v>0</v>
      </c>
      <c r="E22" s="42" t="str">
        <f t="shared" si="9"/>
        <v/>
      </c>
      <c r="F22" s="71"/>
      <c r="G22" s="43" t="str">
        <f t="shared" si="10"/>
        <v/>
      </c>
      <c r="H22" s="72"/>
      <c r="I22" s="44" t="str">
        <f t="shared" si="11"/>
        <v/>
      </c>
      <c r="J22" s="73"/>
      <c r="K22" s="45" t="str">
        <f t="shared" si="12"/>
        <v/>
      </c>
      <c r="L22" s="46">
        <f t="shared" si="13"/>
        <v>0</v>
      </c>
      <c r="M22" s="47" t="str">
        <f t="shared" si="14"/>
        <v/>
      </c>
      <c r="N22" s="48">
        <f t="shared" si="15"/>
        <v>0</v>
      </c>
      <c r="O22" s="22"/>
      <c r="P22" s="23"/>
    </row>
    <row r="23" spans="1:16" ht="15.75">
      <c r="B23" s="56"/>
      <c r="C23" s="54"/>
      <c r="D23" s="41">
        <f t="shared" si="8"/>
        <v>0</v>
      </c>
      <c r="E23" s="42" t="str">
        <f t="shared" si="9"/>
        <v/>
      </c>
      <c r="F23" s="71"/>
      <c r="G23" s="43" t="str">
        <f t="shared" si="10"/>
        <v/>
      </c>
      <c r="H23" s="72"/>
      <c r="I23" s="44" t="str">
        <f t="shared" si="11"/>
        <v/>
      </c>
      <c r="J23" s="73"/>
      <c r="K23" s="45" t="str">
        <f t="shared" si="12"/>
        <v/>
      </c>
      <c r="L23" s="46">
        <f t="shared" si="13"/>
        <v>0</v>
      </c>
      <c r="M23" s="47" t="str">
        <f t="shared" si="14"/>
        <v/>
      </c>
      <c r="N23" s="48">
        <f t="shared" si="15"/>
        <v>0</v>
      </c>
      <c r="O23" s="22"/>
      <c r="P23" s="23"/>
    </row>
    <row r="24" spans="1:16" ht="15.75">
      <c r="B24" s="56"/>
      <c r="C24" s="54"/>
      <c r="D24" s="41">
        <f t="shared" si="8"/>
        <v>0</v>
      </c>
      <c r="E24" s="42" t="str">
        <f t="shared" si="9"/>
        <v/>
      </c>
      <c r="F24" s="71"/>
      <c r="G24" s="43" t="str">
        <f t="shared" si="10"/>
        <v/>
      </c>
      <c r="H24" s="72"/>
      <c r="I24" s="44" t="str">
        <f t="shared" si="11"/>
        <v/>
      </c>
      <c r="J24" s="73"/>
      <c r="K24" s="45" t="str">
        <f t="shared" si="12"/>
        <v/>
      </c>
      <c r="L24" s="46">
        <f t="shared" si="13"/>
        <v>0</v>
      </c>
      <c r="M24" s="47" t="str">
        <f t="shared" si="14"/>
        <v/>
      </c>
      <c r="N24" s="48">
        <f t="shared" si="15"/>
        <v>0</v>
      </c>
      <c r="O24" s="22"/>
      <c r="P24" s="23"/>
    </row>
    <row r="25" spans="1:16" ht="15.75">
      <c r="B25" s="52"/>
      <c r="C25" s="54"/>
      <c r="D25" s="41">
        <f t="shared" si="8"/>
        <v>0</v>
      </c>
      <c r="E25" s="42" t="str">
        <f t="shared" si="9"/>
        <v/>
      </c>
      <c r="F25" s="71"/>
      <c r="G25" s="43" t="str">
        <f t="shared" si="10"/>
        <v/>
      </c>
      <c r="H25" s="72"/>
      <c r="I25" s="44" t="str">
        <f t="shared" si="11"/>
        <v/>
      </c>
      <c r="J25" s="73"/>
      <c r="K25" s="45" t="str">
        <f t="shared" si="12"/>
        <v/>
      </c>
      <c r="L25" s="46">
        <f t="shared" si="13"/>
        <v>0</v>
      </c>
      <c r="M25" s="47" t="str">
        <f t="shared" si="14"/>
        <v/>
      </c>
      <c r="N25" s="48">
        <f t="shared" si="15"/>
        <v>0</v>
      </c>
      <c r="O25" s="22"/>
      <c r="P25" s="23"/>
    </row>
    <row r="26" spans="1:16" ht="15.75">
      <c r="B26" s="55"/>
      <c r="C26" s="54"/>
      <c r="D26" s="41">
        <f t="shared" si="8"/>
        <v>0</v>
      </c>
      <c r="E26" s="42" t="str">
        <f t="shared" si="9"/>
        <v/>
      </c>
      <c r="F26" s="71"/>
      <c r="G26" s="43" t="str">
        <f t="shared" si="10"/>
        <v/>
      </c>
      <c r="H26" s="72"/>
      <c r="I26" s="44" t="str">
        <f t="shared" si="11"/>
        <v/>
      </c>
      <c r="J26" s="73"/>
      <c r="K26" s="45" t="str">
        <f t="shared" si="12"/>
        <v/>
      </c>
      <c r="L26" s="46">
        <f t="shared" si="13"/>
        <v>0</v>
      </c>
      <c r="M26" s="47" t="str">
        <f t="shared" si="14"/>
        <v/>
      </c>
      <c r="N26" s="48">
        <f t="shared" si="15"/>
        <v>0</v>
      </c>
      <c r="O26" s="22"/>
      <c r="P26" s="23"/>
    </row>
    <row r="27" spans="1:16" ht="15.75">
      <c r="B27" s="55"/>
      <c r="C27" s="54"/>
      <c r="D27" s="41">
        <f t="shared" si="8"/>
        <v>0</v>
      </c>
      <c r="E27" s="42" t="str">
        <f t="shared" si="9"/>
        <v/>
      </c>
      <c r="F27" s="71"/>
      <c r="G27" s="43" t="str">
        <f t="shared" si="10"/>
        <v/>
      </c>
      <c r="H27" s="72"/>
      <c r="I27" s="44" t="str">
        <f t="shared" si="11"/>
        <v/>
      </c>
      <c r="J27" s="73"/>
      <c r="K27" s="45" t="str">
        <f t="shared" si="12"/>
        <v/>
      </c>
      <c r="L27" s="46">
        <f t="shared" si="13"/>
        <v>0</v>
      </c>
      <c r="M27" s="47" t="str">
        <f t="shared" si="14"/>
        <v/>
      </c>
      <c r="N27" s="48">
        <f t="shared" si="15"/>
        <v>0</v>
      </c>
      <c r="O27" s="22"/>
      <c r="P27" s="23"/>
    </row>
    <row r="28" spans="1:16" ht="15.75">
      <c r="B28" s="56"/>
      <c r="C28" s="54"/>
      <c r="D28" s="41">
        <f t="shared" si="8"/>
        <v>0</v>
      </c>
      <c r="E28" s="42" t="str">
        <f t="shared" si="9"/>
        <v/>
      </c>
      <c r="F28" s="71"/>
      <c r="G28" s="43" t="str">
        <f t="shared" si="10"/>
        <v/>
      </c>
      <c r="H28" s="72"/>
      <c r="I28" s="44" t="str">
        <f t="shared" si="11"/>
        <v/>
      </c>
      <c r="J28" s="73"/>
      <c r="K28" s="45" t="str">
        <f t="shared" si="12"/>
        <v/>
      </c>
      <c r="L28" s="46">
        <f t="shared" si="13"/>
        <v>0</v>
      </c>
      <c r="M28" s="47" t="str">
        <f t="shared" si="14"/>
        <v/>
      </c>
      <c r="N28" s="48">
        <f t="shared" si="15"/>
        <v>0</v>
      </c>
      <c r="O28" s="22"/>
      <c r="P28" s="23"/>
    </row>
    <row r="29" spans="1:16" ht="15.75">
      <c r="B29" s="56"/>
      <c r="C29" s="54"/>
      <c r="D29" s="41">
        <f t="shared" si="8"/>
        <v>0</v>
      </c>
      <c r="E29" s="42" t="str">
        <f t="shared" si="9"/>
        <v/>
      </c>
      <c r="F29" s="71"/>
      <c r="G29" s="43" t="str">
        <f t="shared" si="10"/>
        <v/>
      </c>
      <c r="H29" s="72"/>
      <c r="I29" s="44" t="str">
        <f t="shared" si="11"/>
        <v/>
      </c>
      <c r="J29" s="73"/>
      <c r="K29" s="45" t="str">
        <f t="shared" si="12"/>
        <v/>
      </c>
      <c r="L29" s="46">
        <f t="shared" si="13"/>
        <v>0</v>
      </c>
      <c r="M29" s="47" t="str">
        <f t="shared" si="14"/>
        <v/>
      </c>
      <c r="N29" s="48">
        <f t="shared" si="15"/>
        <v>0</v>
      </c>
      <c r="O29" s="22"/>
      <c r="P29" s="23"/>
    </row>
    <row r="30" spans="1:16" ht="15.75">
      <c r="B30" s="56"/>
      <c r="C30" s="54"/>
      <c r="D30" s="41">
        <f t="shared" si="8"/>
        <v>0</v>
      </c>
      <c r="E30" s="42" t="str">
        <f t="shared" si="9"/>
        <v/>
      </c>
      <c r="F30" s="71"/>
      <c r="G30" s="43" t="str">
        <f t="shared" si="10"/>
        <v/>
      </c>
      <c r="H30" s="72"/>
      <c r="I30" s="44" t="str">
        <f t="shared" si="11"/>
        <v/>
      </c>
      <c r="J30" s="73"/>
      <c r="K30" s="45" t="str">
        <f t="shared" si="12"/>
        <v/>
      </c>
      <c r="L30" s="46">
        <f t="shared" si="13"/>
        <v>0</v>
      </c>
      <c r="M30" s="47" t="str">
        <f t="shared" si="14"/>
        <v/>
      </c>
      <c r="N30" s="48">
        <f t="shared" si="15"/>
        <v>0</v>
      </c>
      <c r="O30" s="22"/>
      <c r="P30" s="23"/>
    </row>
    <row r="31" spans="1:16" ht="15.75">
      <c r="B31" s="56"/>
      <c r="C31" s="54"/>
      <c r="D31" s="41">
        <f t="shared" si="8"/>
        <v>0</v>
      </c>
      <c r="E31" s="42" t="str">
        <f t="shared" si="9"/>
        <v/>
      </c>
      <c r="F31" s="71"/>
      <c r="G31" s="43" t="str">
        <f t="shared" si="10"/>
        <v/>
      </c>
      <c r="H31" s="72"/>
      <c r="I31" s="44" t="str">
        <f t="shared" si="11"/>
        <v/>
      </c>
      <c r="J31" s="73"/>
      <c r="K31" s="45" t="str">
        <f t="shared" si="12"/>
        <v/>
      </c>
      <c r="L31" s="46">
        <f t="shared" si="13"/>
        <v>0</v>
      </c>
      <c r="M31" s="47" t="str">
        <f t="shared" si="14"/>
        <v/>
      </c>
      <c r="N31" s="48">
        <f t="shared" si="15"/>
        <v>0</v>
      </c>
      <c r="O31" s="22"/>
      <c r="P31" s="23"/>
    </row>
    <row r="32" spans="1:16" ht="15.75">
      <c r="B32" s="56"/>
      <c r="C32" s="54"/>
      <c r="D32" s="41">
        <f t="shared" si="8"/>
        <v>0</v>
      </c>
      <c r="E32" s="42" t="str">
        <f t="shared" si="9"/>
        <v/>
      </c>
      <c r="F32" s="71"/>
      <c r="G32" s="43" t="str">
        <f t="shared" si="10"/>
        <v/>
      </c>
      <c r="H32" s="72"/>
      <c r="I32" s="44" t="str">
        <f t="shared" si="11"/>
        <v/>
      </c>
      <c r="J32" s="73"/>
      <c r="K32" s="45" t="str">
        <f t="shared" si="12"/>
        <v/>
      </c>
      <c r="L32" s="46">
        <f t="shared" si="13"/>
        <v>0</v>
      </c>
      <c r="M32" s="47" t="str">
        <f t="shared" si="14"/>
        <v/>
      </c>
      <c r="N32" s="48">
        <f t="shared" si="15"/>
        <v>0</v>
      </c>
      <c r="O32" s="22"/>
      <c r="P32" s="23"/>
    </row>
    <row r="33" spans="2:16" ht="15.75">
      <c r="B33" s="60"/>
      <c r="C33" s="54"/>
      <c r="D33" s="41">
        <f t="shared" si="8"/>
        <v>0</v>
      </c>
      <c r="E33" s="42" t="str">
        <f t="shared" si="9"/>
        <v/>
      </c>
      <c r="F33" s="71"/>
      <c r="G33" s="43" t="str">
        <f t="shared" si="10"/>
        <v/>
      </c>
      <c r="H33" s="72"/>
      <c r="I33" s="44" t="str">
        <f t="shared" si="11"/>
        <v/>
      </c>
      <c r="J33" s="73"/>
      <c r="K33" s="45" t="str">
        <f t="shared" si="12"/>
        <v/>
      </c>
      <c r="L33" s="46">
        <f t="shared" si="13"/>
        <v>0</v>
      </c>
      <c r="M33" s="47" t="str">
        <f t="shared" si="14"/>
        <v/>
      </c>
      <c r="N33" s="48">
        <f t="shared" si="15"/>
        <v>0</v>
      </c>
      <c r="O33" s="22"/>
      <c r="P33" s="23"/>
    </row>
    <row r="34" spans="2:16" ht="15.75">
      <c r="B34" s="60"/>
      <c r="C34" s="54"/>
      <c r="D34" s="41">
        <f t="shared" si="8"/>
        <v>0</v>
      </c>
      <c r="E34" s="42" t="str">
        <f t="shared" si="9"/>
        <v/>
      </c>
      <c r="F34" s="71"/>
      <c r="G34" s="43" t="str">
        <f t="shared" si="10"/>
        <v/>
      </c>
      <c r="H34" s="72"/>
      <c r="I34" s="44" t="str">
        <f t="shared" si="11"/>
        <v/>
      </c>
      <c r="J34" s="73"/>
      <c r="K34" s="45" t="str">
        <f t="shared" si="12"/>
        <v/>
      </c>
      <c r="L34" s="46">
        <f t="shared" si="13"/>
        <v>0</v>
      </c>
      <c r="M34" s="47" t="str">
        <f t="shared" si="14"/>
        <v/>
      </c>
      <c r="N34" s="48">
        <f t="shared" si="15"/>
        <v>0</v>
      </c>
      <c r="O34" s="22"/>
      <c r="P34" s="23"/>
    </row>
    <row r="35" spans="2:16" ht="15.75">
      <c r="B35" s="60"/>
      <c r="C35" s="54"/>
      <c r="D35" s="41">
        <f t="shared" si="8"/>
        <v>0</v>
      </c>
      <c r="E35" s="42" t="str">
        <f t="shared" si="9"/>
        <v/>
      </c>
      <c r="F35" s="71"/>
      <c r="G35" s="43" t="str">
        <f t="shared" si="10"/>
        <v/>
      </c>
      <c r="H35" s="72"/>
      <c r="I35" s="44" t="str">
        <f t="shared" si="11"/>
        <v/>
      </c>
      <c r="J35" s="73"/>
      <c r="K35" s="45" t="str">
        <f t="shared" si="12"/>
        <v/>
      </c>
      <c r="L35" s="46">
        <f t="shared" si="13"/>
        <v>0</v>
      </c>
      <c r="M35" s="47" t="str">
        <f t="shared" si="14"/>
        <v/>
      </c>
      <c r="N35" s="48">
        <f t="shared" si="15"/>
        <v>0</v>
      </c>
      <c r="O35" s="22"/>
      <c r="P35" s="23"/>
    </row>
    <row r="36" spans="2:16" ht="15.75">
      <c r="B36" s="60"/>
      <c r="C36" s="54"/>
      <c r="D36" s="41">
        <f t="shared" si="8"/>
        <v>0</v>
      </c>
      <c r="E36" s="42" t="str">
        <f t="shared" si="9"/>
        <v/>
      </c>
      <c r="F36" s="71"/>
      <c r="G36" s="43" t="str">
        <f t="shared" si="10"/>
        <v/>
      </c>
      <c r="H36" s="72"/>
      <c r="I36" s="44" t="str">
        <f t="shared" si="11"/>
        <v/>
      </c>
      <c r="J36" s="73"/>
      <c r="K36" s="45" t="str">
        <f t="shared" si="12"/>
        <v/>
      </c>
      <c r="L36" s="46">
        <f t="shared" si="13"/>
        <v>0</v>
      </c>
      <c r="M36" s="47" t="str">
        <f t="shared" si="14"/>
        <v/>
      </c>
      <c r="N36" s="48">
        <f t="shared" si="15"/>
        <v>0</v>
      </c>
      <c r="O36" s="22"/>
      <c r="P36" s="23"/>
    </row>
    <row r="37" spans="2:16" ht="15.75">
      <c r="B37" s="60"/>
      <c r="C37" s="54"/>
      <c r="D37" s="41">
        <f t="shared" si="8"/>
        <v>0</v>
      </c>
      <c r="E37" s="42" t="str">
        <f t="shared" si="9"/>
        <v/>
      </c>
      <c r="F37" s="71"/>
      <c r="G37" s="43" t="str">
        <f t="shared" si="10"/>
        <v/>
      </c>
      <c r="H37" s="72"/>
      <c r="I37" s="44" t="str">
        <f t="shared" si="11"/>
        <v/>
      </c>
      <c r="J37" s="73"/>
      <c r="K37" s="45" t="str">
        <f t="shared" si="12"/>
        <v/>
      </c>
      <c r="L37" s="46">
        <f t="shared" si="13"/>
        <v>0</v>
      </c>
      <c r="M37" s="47" t="str">
        <f t="shared" si="14"/>
        <v/>
      </c>
      <c r="N37" s="48">
        <f t="shared" si="15"/>
        <v>0</v>
      </c>
      <c r="O37" s="22"/>
      <c r="P37" s="23"/>
    </row>
    <row r="38" spans="2:16" ht="15.75">
      <c r="B38" s="60"/>
      <c r="C38" s="54"/>
      <c r="D38" s="41">
        <f t="shared" si="8"/>
        <v>0</v>
      </c>
      <c r="E38" s="42" t="str">
        <f t="shared" si="9"/>
        <v/>
      </c>
      <c r="F38" s="71"/>
      <c r="G38" s="43" t="str">
        <f t="shared" si="10"/>
        <v/>
      </c>
      <c r="H38" s="72"/>
      <c r="I38" s="44" t="str">
        <f t="shared" si="11"/>
        <v/>
      </c>
      <c r="J38" s="73"/>
      <c r="K38" s="45" t="str">
        <f t="shared" si="12"/>
        <v/>
      </c>
      <c r="L38" s="46">
        <f t="shared" si="13"/>
        <v>0</v>
      </c>
      <c r="M38" s="47" t="str">
        <f t="shared" si="14"/>
        <v/>
      </c>
      <c r="N38" s="48">
        <f t="shared" si="15"/>
        <v>0</v>
      </c>
      <c r="O38" s="22"/>
      <c r="P38" s="23"/>
    </row>
    <row r="39" spans="2:16" ht="15.75">
      <c r="B39" s="60"/>
      <c r="C39" s="54"/>
      <c r="D39" s="41">
        <f t="shared" ref="D39:D66" si="16">IF(O39&gt;P39,O39,P39)</f>
        <v>0</v>
      </c>
      <c r="E39" s="42" t="str">
        <f t="shared" ref="E39:E66" si="17">IF(D39&gt;0,RANK(D39,$D$7:$D$66)&amp;IF(COUNTIF($D$7:$D$66,D39)&gt;1,"-T"," "),"")</f>
        <v/>
      </c>
      <c r="F39" s="71"/>
      <c r="G39" s="43" t="str">
        <f t="shared" ref="G39:G66" si="18">IF(F39&gt;0,RANK(F39,$F$7:$F$66)&amp;IF(COUNTIF($F$7:$F$66,F39)&gt;1,"-T"," "),"")</f>
        <v/>
      </c>
      <c r="H39" s="72"/>
      <c r="I39" s="44" t="str">
        <f t="shared" ref="I39:I66" si="19">IF(H39&gt;0,RANK(H39,$H$7:$H$66)&amp;IF(COUNTIF($H$7:$H$66,H39)&gt;1,"-T"," "),"")</f>
        <v/>
      </c>
      <c r="J39" s="73"/>
      <c r="K39" s="45" t="str">
        <f t="shared" ref="K39:K66" si="20">IF(J39&gt;0,RANK(J39,$J$7:$J$66)&amp;IF(COUNTIF($J$7:$J$66,J39)&gt;1,"-T"," "),"")</f>
        <v/>
      </c>
      <c r="L39" s="46">
        <f t="shared" ref="L39:L66" si="21">(+D39*100+F39*100+H39*100+J39*100)/100</f>
        <v>0</v>
      </c>
      <c r="M39" s="47" t="str">
        <f t="shared" ref="M39:M66" si="22">IF(L39&gt;0,RANK(L39,$L$7:$L$66)&amp;IF(COUNTIF($L$7:$L$66,L39)&gt;1,"-T"," "),"")</f>
        <v/>
      </c>
      <c r="N39" s="48">
        <f t="shared" ref="N39:N66" si="23">L39/4</f>
        <v>0</v>
      </c>
      <c r="O39" s="22"/>
      <c r="P39" s="23"/>
    </row>
    <row r="40" spans="2:16" ht="15.75">
      <c r="B40" s="60"/>
      <c r="C40" s="54"/>
      <c r="D40" s="41">
        <f t="shared" si="16"/>
        <v>0</v>
      </c>
      <c r="E40" s="42" t="str">
        <f t="shared" si="17"/>
        <v/>
      </c>
      <c r="F40" s="71"/>
      <c r="G40" s="43" t="str">
        <f t="shared" si="18"/>
        <v/>
      </c>
      <c r="H40" s="72"/>
      <c r="I40" s="44" t="str">
        <f t="shared" si="19"/>
        <v/>
      </c>
      <c r="J40" s="73"/>
      <c r="K40" s="45" t="str">
        <f t="shared" si="20"/>
        <v/>
      </c>
      <c r="L40" s="46">
        <f t="shared" si="21"/>
        <v>0</v>
      </c>
      <c r="M40" s="47" t="str">
        <f t="shared" si="22"/>
        <v/>
      </c>
      <c r="N40" s="48">
        <f t="shared" si="23"/>
        <v>0</v>
      </c>
      <c r="O40" s="22"/>
      <c r="P40" s="23"/>
    </row>
    <row r="41" spans="2:16" ht="15.75">
      <c r="B41" s="56"/>
      <c r="C41" s="61"/>
      <c r="D41" s="41">
        <f t="shared" si="16"/>
        <v>0</v>
      </c>
      <c r="E41" s="42" t="str">
        <f t="shared" si="17"/>
        <v/>
      </c>
      <c r="F41" s="71"/>
      <c r="G41" s="43" t="str">
        <f t="shared" si="18"/>
        <v/>
      </c>
      <c r="H41" s="72"/>
      <c r="I41" s="44" t="str">
        <f t="shared" si="19"/>
        <v/>
      </c>
      <c r="J41" s="73"/>
      <c r="K41" s="45" t="str">
        <f t="shared" si="20"/>
        <v/>
      </c>
      <c r="L41" s="46">
        <f t="shared" si="21"/>
        <v>0</v>
      </c>
      <c r="M41" s="47" t="str">
        <f t="shared" si="22"/>
        <v/>
      </c>
      <c r="N41" s="48">
        <f t="shared" si="23"/>
        <v>0</v>
      </c>
      <c r="O41" s="22"/>
      <c r="P41" s="23"/>
    </row>
    <row r="42" spans="2:16" ht="15.75">
      <c r="B42" s="63"/>
      <c r="C42" s="64"/>
      <c r="D42" s="41">
        <f t="shared" si="16"/>
        <v>0</v>
      </c>
      <c r="E42" s="42" t="str">
        <f t="shared" si="17"/>
        <v/>
      </c>
      <c r="F42" s="71"/>
      <c r="G42" s="43" t="str">
        <f t="shared" si="18"/>
        <v/>
      </c>
      <c r="H42" s="72"/>
      <c r="I42" s="44" t="str">
        <f t="shared" si="19"/>
        <v/>
      </c>
      <c r="J42" s="73"/>
      <c r="K42" s="45" t="str">
        <f t="shared" si="20"/>
        <v/>
      </c>
      <c r="L42" s="46">
        <f t="shared" si="21"/>
        <v>0</v>
      </c>
      <c r="M42" s="47" t="str">
        <f t="shared" si="22"/>
        <v/>
      </c>
      <c r="N42" s="48">
        <f t="shared" si="23"/>
        <v>0</v>
      </c>
      <c r="O42" s="22"/>
      <c r="P42" s="23"/>
    </row>
    <row r="43" spans="2:16" ht="15.75">
      <c r="B43" s="63"/>
      <c r="C43" s="64"/>
      <c r="D43" s="41">
        <f t="shared" si="16"/>
        <v>0</v>
      </c>
      <c r="E43" s="42" t="str">
        <f t="shared" si="17"/>
        <v/>
      </c>
      <c r="F43" s="71"/>
      <c r="G43" s="43" t="str">
        <f t="shared" si="18"/>
        <v/>
      </c>
      <c r="H43" s="72"/>
      <c r="I43" s="44" t="str">
        <f t="shared" si="19"/>
        <v/>
      </c>
      <c r="J43" s="73"/>
      <c r="K43" s="45" t="str">
        <f t="shared" si="20"/>
        <v/>
      </c>
      <c r="L43" s="46">
        <f t="shared" si="21"/>
        <v>0</v>
      </c>
      <c r="M43" s="47" t="str">
        <f t="shared" si="22"/>
        <v/>
      </c>
      <c r="N43" s="48">
        <f t="shared" si="23"/>
        <v>0</v>
      </c>
      <c r="O43" s="22"/>
      <c r="P43" s="23"/>
    </row>
    <row r="44" spans="2:16" ht="15.75">
      <c r="B44" s="57"/>
      <c r="C44" s="61"/>
      <c r="D44" s="41">
        <f t="shared" si="16"/>
        <v>0</v>
      </c>
      <c r="E44" s="42" t="str">
        <f t="shared" si="17"/>
        <v/>
      </c>
      <c r="F44" s="71"/>
      <c r="G44" s="43" t="str">
        <f t="shared" si="18"/>
        <v/>
      </c>
      <c r="H44" s="72"/>
      <c r="I44" s="44" t="str">
        <f t="shared" si="19"/>
        <v/>
      </c>
      <c r="J44" s="73"/>
      <c r="K44" s="45" t="str">
        <f t="shared" si="20"/>
        <v/>
      </c>
      <c r="L44" s="46">
        <f t="shared" si="21"/>
        <v>0</v>
      </c>
      <c r="M44" s="47" t="str">
        <f t="shared" si="22"/>
        <v/>
      </c>
      <c r="N44" s="48">
        <f t="shared" si="23"/>
        <v>0</v>
      </c>
      <c r="O44" s="22"/>
      <c r="P44" s="23"/>
    </row>
    <row r="45" spans="2:16" ht="15.75">
      <c r="B45" s="57"/>
      <c r="C45" s="61"/>
      <c r="D45" s="41">
        <f t="shared" si="16"/>
        <v>0</v>
      </c>
      <c r="E45" s="42" t="str">
        <f t="shared" si="17"/>
        <v/>
      </c>
      <c r="F45" s="71"/>
      <c r="G45" s="43" t="str">
        <f t="shared" si="18"/>
        <v/>
      </c>
      <c r="H45" s="72"/>
      <c r="I45" s="44" t="str">
        <f t="shared" si="19"/>
        <v/>
      </c>
      <c r="J45" s="73"/>
      <c r="K45" s="45" t="str">
        <f t="shared" si="20"/>
        <v/>
      </c>
      <c r="L45" s="46">
        <f t="shared" si="21"/>
        <v>0</v>
      </c>
      <c r="M45" s="47" t="str">
        <f t="shared" si="22"/>
        <v/>
      </c>
      <c r="N45" s="48">
        <f t="shared" si="23"/>
        <v>0</v>
      </c>
      <c r="O45" s="22"/>
      <c r="P45" s="23"/>
    </row>
    <row r="46" spans="2:16" ht="15.75">
      <c r="B46" s="57"/>
      <c r="C46" s="61"/>
      <c r="D46" s="41">
        <f t="shared" si="16"/>
        <v>0</v>
      </c>
      <c r="E46" s="42" t="str">
        <f t="shared" si="17"/>
        <v/>
      </c>
      <c r="F46" s="71"/>
      <c r="G46" s="43" t="str">
        <f t="shared" si="18"/>
        <v/>
      </c>
      <c r="H46" s="72"/>
      <c r="I46" s="44" t="str">
        <f t="shared" si="19"/>
        <v/>
      </c>
      <c r="J46" s="73"/>
      <c r="K46" s="45" t="str">
        <f t="shared" si="20"/>
        <v/>
      </c>
      <c r="L46" s="46">
        <f t="shared" si="21"/>
        <v>0</v>
      </c>
      <c r="M46" s="47" t="str">
        <f t="shared" si="22"/>
        <v/>
      </c>
      <c r="N46" s="48">
        <f t="shared" si="23"/>
        <v>0</v>
      </c>
      <c r="O46" s="22"/>
      <c r="P46" s="23"/>
    </row>
    <row r="47" spans="2:16" ht="15.75">
      <c r="B47" s="65"/>
      <c r="C47" s="61"/>
      <c r="D47" s="41">
        <f t="shared" si="16"/>
        <v>0</v>
      </c>
      <c r="E47" s="42" t="str">
        <f t="shared" si="17"/>
        <v/>
      </c>
      <c r="F47" s="71"/>
      <c r="G47" s="43" t="str">
        <f t="shared" si="18"/>
        <v/>
      </c>
      <c r="H47" s="72"/>
      <c r="I47" s="44" t="str">
        <f t="shared" si="19"/>
        <v/>
      </c>
      <c r="J47" s="73"/>
      <c r="K47" s="45" t="str">
        <f t="shared" si="20"/>
        <v/>
      </c>
      <c r="L47" s="46">
        <f t="shared" si="21"/>
        <v>0</v>
      </c>
      <c r="M47" s="47" t="str">
        <f t="shared" si="22"/>
        <v/>
      </c>
      <c r="N47" s="48">
        <f t="shared" si="23"/>
        <v>0</v>
      </c>
      <c r="O47" s="22"/>
      <c r="P47" s="23"/>
    </row>
    <row r="48" spans="2:16" ht="15.75">
      <c r="B48" s="57"/>
      <c r="C48" s="61"/>
      <c r="D48" s="41">
        <f t="shared" si="16"/>
        <v>0</v>
      </c>
      <c r="E48" s="42" t="str">
        <f t="shared" si="17"/>
        <v/>
      </c>
      <c r="F48" s="71"/>
      <c r="G48" s="43" t="str">
        <f t="shared" si="18"/>
        <v/>
      </c>
      <c r="H48" s="72"/>
      <c r="I48" s="44" t="str">
        <f t="shared" si="19"/>
        <v/>
      </c>
      <c r="J48" s="73"/>
      <c r="K48" s="45" t="str">
        <f t="shared" si="20"/>
        <v/>
      </c>
      <c r="L48" s="46">
        <f t="shared" si="21"/>
        <v>0</v>
      </c>
      <c r="M48" s="47" t="str">
        <f t="shared" si="22"/>
        <v/>
      </c>
      <c r="N48" s="48">
        <f t="shared" si="23"/>
        <v>0</v>
      </c>
      <c r="O48" s="22"/>
      <c r="P48" s="23"/>
    </row>
    <row r="49" spans="2:16" ht="15.75">
      <c r="B49" s="57"/>
      <c r="C49" s="61"/>
      <c r="D49" s="41">
        <f t="shared" si="16"/>
        <v>0</v>
      </c>
      <c r="E49" s="42" t="str">
        <f t="shared" si="17"/>
        <v/>
      </c>
      <c r="F49" s="71"/>
      <c r="G49" s="43" t="str">
        <f t="shared" si="18"/>
        <v/>
      </c>
      <c r="H49" s="72"/>
      <c r="I49" s="44" t="str">
        <f t="shared" si="19"/>
        <v/>
      </c>
      <c r="J49" s="73"/>
      <c r="K49" s="45" t="str">
        <f t="shared" si="20"/>
        <v/>
      </c>
      <c r="L49" s="46">
        <f t="shared" si="21"/>
        <v>0</v>
      </c>
      <c r="M49" s="47" t="str">
        <f t="shared" si="22"/>
        <v/>
      </c>
      <c r="N49" s="48">
        <f t="shared" si="23"/>
        <v>0</v>
      </c>
      <c r="O49" s="22"/>
      <c r="P49" s="23"/>
    </row>
    <row r="50" spans="2:16" ht="15.75">
      <c r="B50" s="57"/>
      <c r="C50" s="61"/>
      <c r="D50" s="41">
        <f t="shared" si="16"/>
        <v>0</v>
      </c>
      <c r="E50" s="42" t="str">
        <f t="shared" si="17"/>
        <v/>
      </c>
      <c r="F50" s="71"/>
      <c r="G50" s="43" t="str">
        <f t="shared" si="18"/>
        <v/>
      </c>
      <c r="H50" s="72"/>
      <c r="I50" s="44" t="str">
        <f t="shared" si="19"/>
        <v/>
      </c>
      <c r="J50" s="73"/>
      <c r="K50" s="45" t="str">
        <f t="shared" si="20"/>
        <v/>
      </c>
      <c r="L50" s="46">
        <f t="shared" si="21"/>
        <v>0</v>
      </c>
      <c r="M50" s="47" t="str">
        <f t="shared" si="22"/>
        <v/>
      </c>
      <c r="N50" s="48">
        <f t="shared" si="23"/>
        <v>0</v>
      </c>
      <c r="O50" s="22"/>
      <c r="P50" s="23"/>
    </row>
    <row r="51" spans="2:16" ht="15.75">
      <c r="B51" s="60"/>
      <c r="C51" s="66"/>
      <c r="D51" s="41">
        <f t="shared" si="16"/>
        <v>0</v>
      </c>
      <c r="E51" s="42" t="str">
        <f t="shared" si="17"/>
        <v/>
      </c>
      <c r="F51" s="71"/>
      <c r="G51" s="43" t="str">
        <f t="shared" si="18"/>
        <v/>
      </c>
      <c r="H51" s="72"/>
      <c r="I51" s="44" t="str">
        <f t="shared" si="19"/>
        <v/>
      </c>
      <c r="J51" s="73"/>
      <c r="K51" s="45" t="str">
        <f t="shared" si="20"/>
        <v/>
      </c>
      <c r="L51" s="46">
        <f t="shared" si="21"/>
        <v>0</v>
      </c>
      <c r="M51" s="47" t="str">
        <f t="shared" si="22"/>
        <v/>
      </c>
      <c r="N51" s="48">
        <f t="shared" si="23"/>
        <v>0</v>
      </c>
      <c r="O51" s="22"/>
      <c r="P51" s="23"/>
    </row>
    <row r="52" spans="2:16" ht="15.75">
      <c r="B52" s="56"/>
      <c r="C52" s="53"/>
      <c r="D52" s="41">
        <f t="shared" si="16"/>
        <v>0</v>
      </c>
      <c r="E52" s="42" t="str">
        <f t="shared" si="17"/>
        <v/>
      </c>
      <c r="F52" s="71"/>
      <c r="G52" s="43" t="str">
        <f t="shared" si="18"/>
        <v/>
      </c>
      <c r="H52" s="72"/>
      <c r="I52" s="44" t="str">
        <f t="shared" si="19"/>
        <v/>
      </c>
      <c r="J52" s="73"/>
      <c r="K52" s="45" t="str">
        <f t="shared" si="20"/>
        <v/>
      </c>
      <c r="L52" s="46">
        <f t="shared" si="21"/>
        <v>0</v>
      </c>
      <c r="M52" s="47" t="str">
        <f t="shared" si="22"/>
        <v/>
      </c>
      <c r="N52" s="48">
        <f t="shared" si="23"/>
        <v>0</v>
      </c>
      <c r="O52" s="22"/>
      <c r="P52" s="23"/>
    </row>
    <row r="53" spans="2:16" ht="15.75">
      <c r="B53" s="56"/>
      <c r="C53" s="54"/>
      <c r="D53" s="41">
        <f t="shared" si="16"/>
        <v>0</v>
      </c>
      <c r="E53" s="42" t="str">
        <f t="shared" si="17"/>
        <v/>
      </c>
      <c r="F53" s="71"/>
      <c r="G53" s="43" t="str">
        <f t="shared" si="18"/>
        <v/>
      </c>
      <c r="H53" s="72"/>
      <c r="I53" s="44" t="str">
        <f t="shared" si="19"/>
        <v/>
      </c>
      <c r="J53" s="73"/>
      <c r="K53" s="45" t="str">
        <f t="shared" si="20"/>
        <v/>
      </c>
      <c r="L53" s="46">
        <f t="shared" si="21"/>
        <v>0</v>
      </c>
      <c r="M53" s="47" t="str">
        <f t="shared" si="22"/>
        <v/>
      </c>
      <c r="N53" s="48">
        <f t="shared" si="23"/>
        <v>0</v>
      </c>
      <c r="O53" s="22"/>
      <c r="P53" s="23"/>
    </row>
    <row r="54" spans="2:16" ht="15.75">
      <c r="B54" s="56"/>
      <c r="C54" s="54"/>
      <c r="D54" s="41">
        <f t="shared" si="16"/>
        <v>0</v>
      </c>
      <c r="E54" s="42" t="str">
        <f t="shared" si="17"/>
        <v/>
      </c>
      <c r="F54" s="71"/>
      <c r="G54" s="43" t="str">
        <f t="shared" si="18"/>
        <v/>
      </c>
      <c r="H54" s="72"/>
      <c r="I54" s="44" t="str">
        <f t="shared" si="19"/>
        <v/>
      </c>
      <c r="J54" s="73"/>
      <c r="K54" s="45" t="str">
        <f t="shared" si="20"/>
        <v/>
      </c>
      <c r="L54" s="46">
        <f t="shared" si="21"/>
        <v>0</v>
      </c>
      <c r="M54" s="47" t="str">
        <f t="shared" si="22"/>
        <v/>
      </c>
      <c r="N54" s="48">
        <f t="shared" si="23"/>
        <v>0</v>
      </c>
      <c r="O54" s="22"/>
      <c r="P54" s="23"/>
    </row>
    <row r="55" spans="2:16" ht="15.75">
      <c r="B55" s="60"/>
      <c r="C55" s="54"/>
      <c r="D55" s="41">
        <f t="shared" si="16"/>
        <v>0</v>
      </c>
      <c r="E55" s="42" t="str">
        <f t="shared" si="17"/>
        <v/>
      </c>
      <c r="F55" s="71"/>
      <c r="G55" s="43" t="str">
        <f t="shared" si="18"/>
        <v/>
      </c>
      <c r="H55" s="72"/>
      <c r="I55" s="44" t="str">
        <f t="shared" si="19"/>
        <v/>
      </c>
      <c r="J55" s="73"/>
      <c r="K55" s="45" t="str">
        <f t="shared" si="20"/>
        <v/>
      </c>
      <c r="L55" s="46">
        <f t="shared" si="21"/>
        <v>0</v>
      </c>
      <c r="M55" s="47" t="str">
        <f t="shared" si="22"/>
        <v/>
      </c>
      <c r="N55" s="48">
        <f t="shared" si="23"/>
        <v>0</v>
      </c>
      <c r="O55" s="22"/>
      <c r="P55" s="23"/>
    </row>
    <row r="56" spans="2:16" ht="15.75">
      <c r="B56" s="56"/>
      <c r="C56" s="54"/>
      <c r="D56" s="41">
        <f t="shared" si="16"/>
        <v>0</v>
      </c>
      <c r="E56" s="42" t="str">
        <f t="shared" si="17"/>
        <v/>
      </c>
      <c r="F56" s="71"/>
      <c r="G56" s="43" t="str">
        <f t="shared" si="18"/>
        <v/>
      </c>
      <c r="H56" s="72"/>
      <c r="I56" s="44" t="str">
        <f t="shared" si="19"/>
        <v/>
      </c>
      <c r="J56" s="73"/>
      <c r="K56" s="45" t="str">
        <f t="shared" si="20"/>
        <v/>
      </c>
      <c r="L56" s="46">
        <f t="shared" si="21"/>
        <v>0</v>
      </c>
      <c r="M56" s="47" t="str">
        <f t="shared" si="22"/>
        <v/>
      </c>
      <c r="N56" s="48">
        <f t="shared" si="23"/>
        <v>0</v>
      </c>
      <c r="O56" s="22"/>
      <c r="P56" s="23"/>
    </row>
    <row r="57" spans="2:16" ht="15.75">
      <c r="B57" s="56"/>
      <c r="C57" s="54"/>
      <c r="D57" s="41">
        <f t="shared" si="16"/>
        <v>0</v>
      </c>
      <c r="E57" s="42" t="str">
        <f t="shared" si="17"/>
        <v/>
      </c>
      <c r="F57" s="71"/>
      <c r="G57" s="43" t="str">
        <f t="shared" si="18"/>
        <v/>
      </c>
      <c r="H57" s="72"/>
      <c r="I57" s="44" t="str">
        <f t="shared" si="19"/>
        <v/>
      </c>
      <c r="J57" s="73"/>
      <c r="K57" s="45" t="str">
        <f t="shared" si="20"/>
        <v/>
      </c>
      <c r="L57" s="46">
        <f t="shared" si="21"/>
        <v>0</v>
      </c>
      <c r="M57" s="47" t="str">
        <f t="shared" si="22"/>
        <v/>
      </c>
      <c r="N57" s="48">
        <f t="shared" si="23"/>
        <v>0</v>
      </c>
      <c r="O57" s="22"/>
      <c r="P57" s="23"/>
    </row>
    <row r="58" spans="2:16" ht="15.75">
      <c r="B58" s="56"/>
      <c r="C58" s="54"/>
      <c r="D58" s="41">
        <f t="shared" si="16"/>
        <v>0</v>
      </c>
      <c r="E58" s="42" t="str">
        <f t="shared" si="17"/>
        <v/>
      </c>
      <c r="F58" s="71"/>
      <c r="G58" s="43" t="str">
        <f t="shared" si="18"/>
        <v/>
      </c>
      <c r="H58" s="72"/>
      <c r="I58" s="44" t="str">
        <f t="shared" si="19"/>
        <v/>
      </c>
      <c r="J58" s="73"/>
      <c r="K58" s="45" t="str">
        <f t="shared" si="20"/>
        <v/>
      </c>
      <c r="L58" s="46">
        <f t="shared" si="21"/>
        <v>0</v>
      </c>
      <c r="M58" s="47" t="str">
        <f t="shared" si="22"/>
        <v/>
      </c>
      <c r="N58" s="48">
        <f t="shared" si="23"/>
        <v>0</v>
      </c>
      <c r="O58" s="22"/>
      <c r="P58" s="23"/>
    </row>
    <row r="59" spans="2:16" ht="15.75">
      <c r="B59" s="60"/>
      <c r="C59" s="54"/>
      <c r="D59" s="41">
        <f t="shared" si="16"/>
        <v>0</v>
      </c>
      <c r="E59" s="42" t="str">
        <f t="shared" si="17"/>
        <v/>
      </c>
      <c r="F59" s="71"/>
      <c r="G59" s="43" t="str">
        <f t="shared" si="18"/>
        <v/>
      </c>
      <c r="H59" s="72"/>
      <c r="I59" s="44" t="str">
        <f t="shared" si="19"/>
        <v/>
      </c>
      <c r="J59" s="73"/>
      <c r="K59" s="45" t="str">
        <f t="shared" si="20"/>
        <v/>
      </c>
      <c r="L59" s="46">
        <f t="shared" si="21"/>
        <v>0</v>
      </c>
      <c r="M59" s="47" t="str">
        <f t="shared" si="22"/>
        <v/>
      </c>
      <c r="N59" s="48">
        <f t="shared" si="23"/>
        <v>0</v>
      </c>
      <c r="O59" s="67"/>
      <c r="P59" s="68"/>
    </row>
    <row r="60" spans="2:16" s="24" customFormat="1" ht="15.75">
      <c r="B60" s="56"/>
      <c r="C60" s="54"/>
      <c r="D60" s="41">
        <f t="shared" si="16"/>
        <v>0</v>
      </c>
      <c r="E60" s="42" t="str">
        <f t="shared" si="17"/>
        <v/>
      </c>
      <c r="F60" s="71"/>
      <c r="G60" s="43" t="str">
        <f t="shared" si="18"/>
        <v/>
      </c>
      <c r="H60" s="72"/>
      <c r="I60" s="44" t="str">
        <f t="shared" si="19"/>
        <v/>
      </c>
      <c r="J60" s="73"/>
      <c r="K60" s="45" t="str">
        <f t="shared" si="20"/>
        <v/>
      </c>
      <c r="L60" s="46">
        <f t="shared" si="21"/>
        <v>0</v>
      </c>
      <c r="M60" s="47" t="str">
        <f t="shared" si="22"/>
        <v/>
      </c>
      <c r="N60" s="48">
        <f t="shared" si="23"/>
        <v>0</v>
      </c>
      <c r="O60" s="67"/>
      <c r="P60" s="68"/>
    </row>
    <row r="61" spans="2:16" s="24" customFormat="1" ht="15.75">
      <c r="B61" s="56"/>
      <c r="C61" s="54"/>
      <c r="D61" s="41">
        <f t="shared" si="16"/>
        <v>0</v>
      </c>
      <c r="E61" s="42" t="str">
        <f t="shared" si="17"/>
        <v/>
      </c>
      <c r="F61" s="71"/>
      <c r="G61" s="43" t="str">
        <f t="shared" si="18"/>
        <v/>
      </c>
      <c r="H61" s="72"/>
      <c r="I61" s="44" t="str">
        <f t="shared" si="19"/>
        <v/>
      </c>
      <c r="J61" s="73"/>
      <c r="K61" s="45" t="str">
        <f t="shared" si="20"/>
        <v/>
      </c>
      <c r="L61" s="46">
        <f t="shared" si="21"/>
        <v>0</v>
      </c>
      <c r="M61" s="47" t="str">
        <f t="shared" si="22"/>
        <v/>
      </c>
      <c r="N61" s="48">
        <f t="shared" si="23"/>
        <v>0</v>
      </c>
      <c r="O61" s="67"/>
      <c r="P61" s="68"/>
    </row>
    <row r="62" spans="2:16" s="24" customFormat="1" ht="15.75">
      <c r="B62" s="56"/>
      <c r="C62" s="54"/>
      <c r="D62" s="41">
        <f t="shared" si="16"/>
        <v>0</v>
      </c>
      <c r="E62" s="42" t="str">
        <f t="shared" si="17"/>
        <v/>
      </c>
      <c r="F62" s="71"/>
      <c r="G62" s="43" t="str">
        <f t="shared" si="18"/>
        <v/>
      </c>
      <c r="H62" s="72"/>
      <c r="I62" s="44" t="str">
        <f t="shared" si="19"/>
        <v/>
      </c>
      <c r="J62" s="73"/>
      <c r="K62" s="45" t="str">
        <f t="shared" si="20"/>
        <v/>
      </c>
      <c r="L62" s="46">
        <f t="shared" si="21"/>
        <v>0</v>
      </c>
      <c r="M62" s="47" t="str">
        <f t="shared" si="22"/>
        <v/>
      </c>
      <c r="N62" s="48">
        <f t="shared" si="23"/>
        <v>0</v>
      </c>
      <c r="O62" s="67"/>
      <c r="P62" s="68"/>
    </row>
    <row r="63" spans="2:16" ht="15.75">
      <c r="B63" s="70"/>
      <c r="C63" s="70"/>
      <c r="D63" s="41">
        <f t="shared" si="16"/>
        <v>0</v>
      </c>
      <c r="E63" s="42" t="str">
        <f t="shared" si="17"/>
        <v/>
      </c>
      <c r="F63" s="71"/>
      <c r="G63" s="43" t="str">
        <f t="shared" si="18"/>
        <v/>
      </c>
      <c r="H63" s="72"/>
      <c r="I63" s="44" t="str">
        <f t="shared" si="19"/>
        <v/>
      </c>
      <c r="J63" s="73"/>
      <c r="K63" s="45" t="str">
        <f t="shared" si="20"/>
        <v/>
      </c>
      <c r="L63" s="46">
        <f t="shared" si="21"/>
        <v>0</v>
      </c>
      <c r="M63" s="47" t="str">
        <f t="shared" si="22"/>
        <v/>
      </c>
      <c r="N63" s="48">
        <f t="shared" si="23"/>
        <v>0</v>
      </c>
      <c r="O63" s="67"/>
      <c r="P63" s="68"/>
    </row>
    <row r="64" spans="2:16" ht="15.75">
      <c r="B64" s="70"/>
      <c r="C64" s="70"/>
      <c r="D64" s="41">
        <f t="shared" si="16"/>
        <v>0</v>
      </c>
      <c r="E64" s="42" t="str">
        <f t="shared" si="17"/>
        <v/>
      </c>
      <c r="F64" s="71"/>
      <c r="G64" s="43" t="str">
        <f t="shared" si="18"/>
        <v/>
      </c>
      <c r="H64" s="72"/>
      <c r="I64" s="44" t="str">
        <f t="shared" si="19"/>
        <v/>
      </c>
      <c r="J64" s="73"/>
      <c r="K64" s="45" t="str">
        <f t="shared" si="20"/>
        <v/>
      </c>
      <c r="L64" s="46">
        <f t="shared" si="21"/>
        <v>0</v>
      </c>
      <c r="M64" s="47" t="str">
        <f t="shared" si="22"/>
        <v/>
      </c>
      <c r="N64" s="48">
        <f t="shared" si="23"/>
        <v>0</v>
      </c>
      <c r="O64" s="67"/>
      <c r="P64" s="68"/>
    </row>
    <row r="65" spans="2:16" ht="15.75">
      <c r="B65" s="70"/>
      <c r="C65" s="70"/>
      <c r="D65" s="41">
        <f t="shared" si="16"/>
        <v>0</v>
      </c>
      <c r="E65" s="42" t="str">
        <f t="shared" si="17"/>
        <v/>
      </c>
      <c r="F65" s="71"/>
      <c r="G65" s="43" t="str">
        <f t="shared" si="18"/>
        <v/>
      </c>
      <c r="H65" s="72"/>
      <c r="I65" s="44" t="str">
        <f t="shared" si="19"/>
        <v/>
      </c>
      <c r="J65" s="73"/>
      <c r="K65" s="45" t="str">
        <f t="shared" si="20"/>
        <v/>
      </c>
      <c r="L65" s="46">
        <f t="shared" si="21"/>
        <v>0</v>
      </c>
      <c r="M65" s="47" t="str">
        <f t="shared" si="22"/>
        <v/>
      </c>
      <c r="N65" s="48">
        <f t="shared" si="23"/>
        <v>0</v>
      </c>
      <c r="O65" s="67"/>
      <c r="P65" s="68"/>
    </row>
    <row r="66" spans="2:16" ht="15.75">
      <c r="B66" s="70"/>
      <c r="C66" s="70"/>
      <c r="D66" s="41">
        <f t="shared" si="16"/>
        <v>0</v>
      </c>
      <c r="E66" s="42" t="str">
        <f t="shared" si="17"/>
        <v/>
      </c>
      <c r="F66" s="71"/>
      <c r="G66" s="43" t="str">
        <f t="shared" si="18"/>
        <v/>
      </c>
      <c r="H66" s="72"/>
      <c r="I66" s="44" t="str">
        <f t="shared" si="19"/>
        <v/>
      </c>
      <c r="J66" s="73"/>
      <c r="K66" s="45" t="str">
        <f t="shared" si="20"/>
        <v/>
      </c>
      <c r="L66" s="46">
        <f t="shared" si="21"/>
        <v>0</v>
      </c>
      <c r="M66" s="47" t="str">
        <f t="shared" si="22"/>
        <v/>
      </c>
      <c r="N66" s="48">
        <f t="shared" si="23"/>
        <v>0</v>
      </c>
      <c r="O66" s="67"/>
      <c r="P66" s="68"/>
    </row>
  </sheetData>
  <sortState ref="A7:P19">
    <sortCondition descending="1" ref="L7:L19"/>
  </sortState>
  <mergeCells count="13">
    <mergeCell ref="L3:M3"/>
    <mergeCell ref="B1:H1"/>
    <mergeCell ref="D3:E3"/>
    <mergeCell ref="F3:G3"/>
    <mergeCell ref="H3:I3"/>
    <mergeCell ref="J3:K3"/>
    <mergeCell ref="O4:Q4"/>
    <mergeCell ref="A4:A5"/>
    <mergeCell ref="D4:E5"/>
    <mergeCell ref="F4:G5"/>
    <mergeCell ref="H4:I5"/>
    <mergeCell ref="J4:K5"/>
    <mergeCell ref="L4:M5"/>
  </mergeCells>
  <pageMargins left="0.23622047244094488" right="3.937007874015748E-2" top="0" bottom="0" header="0.31496062992125984" footer="0.31496062992125984"/>
  <pageSetup paperSize="9" scale="67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6"/>
  <sheetViews>
    <sheetView workbookViewId="0">
      <selection activeCell="B11" sqref="B11"/>
    </sheetView>
  </sheetViews>
  <sheetFormatPr defaultRowHeight="15"/>
  <cols>
    <col min="1" max="1" width="6.42578125" customWidth="1"/>
    <col min="2" max="2" width="26.28515625" bestFit="1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5703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5703125" customWidth="1"/>
    <col min="268" max="268" width="8.42578125" customWidth="1"/>
    <col min="269" max="269" width="7.5703125" customWidth="1"/>
    <col min="270" max="270" width="6.5703125" customWidth="1"/>
    <col min="271" max="272" width="8.7109375" customWidth="1"/>
    <col min="513" max="513" width="4.85546875" customWidth="1"/>
    <col min="514" max="514" width="30.7109375" customWidth="1"/>
    <col min="515" max="515" width="9.5703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5703125" customWidth="1"/>
    <col min="524" max="524" width="8.42578125" customWidth="1"/>
    <col min="525" max="525" width="7.5703125" customWidth="1"/>
    <col min="526" max="526" width="6.5703125" customWidth="1"/>
    <col min="527" max="528" width="8.7109375" customWidth="1"/>
    <col min="769" max="769" width="4.85546875" customWidth="1"/>
    <col min="770" max="770" width="30.7109375" customWidth="1"/>
    <col min="771" max="771" width="9.5703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5703125" customWidth="1"/>
    <col min="780" max="780" width="8.42578125" customWidth="1"/>
    <col min="781" max="781" width="7.5703125" customWidth="1"/>
    <col min="782" max="782" width="6.5703125" customWidth="1"/>
    <col min="783" max="784" width="8.7109375" customWidth="1"/>
    <col min="1025" max="1025" width="4.85546875" customWidth="1"/>
    <col min="1026" max="1026" width="30.7109375" customWidth="1"/>
    <col min="1027" max="1027" width="9.5703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5703125" customWidth="1"/>
    <col min="1036" max="1036" width="8.42578125" customWidth="1"/>
    <col min="1037" max="1037" width="7.5703125" customWidth="1"/>
    <col min="1038" max="1038" width="6.5703125" customWidth="1"/>
    <col min="1039" max="1040" width="8.7109375" customWidth="1"/>
    <col min="1281" max="1281" width="4.85546875" customWidth="1"/>
    <col min="1282" max="1282" width="30.7109375" customWidth="1"/>
    <col min="1283" max="1283" width="9.5703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5703125" customWidth="1"/>
    <col min="1292" max="1292" width="8.42578125" customWidth="1"/>
    <col min="1293" max="1293" width="7.5703125" customWidth="1"/>
    <col min="1294" max="1294" width="6.5703125" customWidth="1"/>
    <col min="1295" max="1296" width="8.7109375" customWidth="1"/>
    <col min="1537" max="1537" width="4.85546875" customWidth="1"/>
    <col min="1538" max="1538" width="30.7109375" customWidth="1"/>
    <col min="1539" max="1539" width="9.5703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5703125" customWidth="1"/>
    <col min="1548" max="1548" width="8.42578125" customWidth="1"/>
    <col min="1549" max="1549" width="7.5703125" customWidth="1"/>
    <col min="1550" max="1550" width="6.5703125" customWidth="1"/>
    <col min="1551" max="1552" width="8.7109375" customWidth="1"/>
    <col min="1793" max="1793" width="4.85546875" customWidth="1"/>
    <col min="1794" max="1794" width="30.7109375" customWidth="1"/>
    <col min="1795" max="1795" width="9.5703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5703125" customWidth="1"/>
    <col min="1804" max="1804" width="8.42578125" customWidth="1"/>
    <col min="1805" max="1805" width="7.5703125" customWidth="1"/>
    <col min="1806" max="1806" width="6.5703125" customWidth="1"/>
    <col min="1807" max="1808" width="8.7109375" customWidth="1"/>
    <col min="2049" max="2049" width="4.85546875" customWidth="1"/>
    <col min="2050" max="2050" width="30.7109375" customWidth="1"/>
    <col min="2051" max="2051" width="9.5703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5703125" customWidth="1"/>
    <col min="2060" max="2060" width="8.42578125" customWidth="1"/>
    <col min="2061" max="2061" width="7.5703125" customWidth="1"/>
    <col min="2062" max="2062" width="6.5703125" customWidth="1"/>
    <col min="2063" max="2064" width="8.7109375" customWidth="1"/>
    <col min="2305" max="2305" width="4.85546875" customWidth="1"/>
    <col min="2306" max="2306" width="30.7109375" customWidth="1"/>
    <col min="2307" max="2307" width="9.5703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5703125" customWidth="1"/>
    <col min="2316" max="2316" width="8.42578125" customWidth="1"/>
    <col min="2317" max="2317" width="7.5703125" customWidth="1"/>
    <col min="2318" max="2318" width="6.5703125" customWidth="1"/>
    <col min="2319" max="2320" width="8.7109375" customWidth="1"/>
    <col min="2561" max="2561" width="4.85546875" customWidth="1"/>
    <col min="2562" max="2562" width="30.7109375" customWidth="1"/>
    <col min="2563" max="2563" width="9.5703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5703125" customWidth="1"/>
    <col min="2572" max="2572" width="8.42578125" customWidth="1"/>
    <col min="2573" max="2573" width="7.5703125" customWidth="1"/>
    <col min="2574" max="2574" width="6.5703125" customWidth="1"/>
    <col min="2575" max="2576" width="8.7109375" customWidth="1"/>
    <col min="2817" max="2817" width="4.85546875" customWidth="1"/>
    <col min="2818" max="2818" width="30.7109375" customWidth="1"/>
    <col min="2819" max="2819" width="9.5703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5703125" customWidth="1"/>
    <col min="2828" max="2828" width="8.42578125" customWidth="1"/>
    <col min="2829" max="2829" width="7.5703125" customWidth="1"/>
    <col min="2830" max="2830" width="6.5703125" customWidth="1"/>
    <col min="2831" max="2832" width="8.7109375" customWidth="1"/>
    <col min="3073" max="3073" width="4.85546875" customWidth="1"/>
    <col min="3074" max="3074" width="30.7109375" customWidth="1"/>
    <col min="3075" max="3075" width="9.5703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5703125" customWidth="1"/>
    <col min="3084" max="3084" width="8.42578125" customWidth="1"/>
    <col min="3085" max="3085" width="7.5703125" customWidth="1"/>
    <col min="3086" max="3086" width="6.5703125" customWidth="1"/>
    <col min="3087" max="3088" width="8.7109375" customWidth="1"/>
    <col min="3329" max="3329" width="4.85546875" customWidth="1"/>
    <col min="3330" max="3330" width="30.7109375" customWidth="1"/>
    <col min="3331" max="3331" width="9.5703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5703125" customWidth="1"/>
    <col min="3340" max="3340" width="8.42578125" customWidth="1"/>
    <col min="3341" max="3341" width="7.5703125" customWidth="1"/>
    <col min="3342" max="3342" width="6.5703125" customWidth="1"/>
    <col min="3343" max="3344" width="8.7109375" customWidth="1"/>
    <col min="3585" max="3585" width="4.85546875" customWidth="1"/>
    <col min="3586" max="3586" width="30.7109375" customWidth="1"/>
    <col min="3587" max="3587" width="9.5703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5703125" customWidth="1"/>
    <col min="3596" max="3596" width="8.42578125" customWidth="1"/>
    <col min="3597" max="3597" width="7.5703125" customWidth="1"/>
    <col min="3598" max="3598" width="6.5703125" customWidth="1"/>
    <col min="3599" max="3600" width="8.7109375" customWidth="1"/>
    <col min="3841" max="3841" width="4.85546875" customWidth="1"/>
    <col min="3842" max="3842" width="30.7109375" customWidth="1"/>
    <col min="3843" max="3843" width="9.5703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5703125" customWidth="1"/>
    <col min="3852" max="3852" width="8.42578125" customWidth="1"/>
    <col min="3853" max="3853" width="7.5703125" customWidth="1"/>
    <col min="3854" max="3854" width="6.5703125" customWidth="1"/>
    <col min="3855" max="3856" width="8.7109375" customWidth="1"/>
    <col min="4097" max="4097" width="4.85546875" customWidth="1"/>
    <col min="4098" max="4098" width="30.7109375" customWidth="1"/>
    <col min="4099" max="4099" width="9.5703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5703125" customWidth="1"/>
    <col min="4108" max="4108" width="8.42578125" customWidth="1"/>
    <col min="4109" max="4109" width="7.5703125" customWidth="1"/>
    <col min="4110" max="4110" width="6.5703125" customWidth="1"/>
    <col min="4111" max="4112" width="8.7109375" customWidth="1"/>
    <col min="4353" max="4353" width="4.85546875" customWidth="1"/>
    <col min="4354" max="4354" width="30.7109375" customWidth="1"/>
    <col min="4355" max="4355" width="9.5703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5703125" customWidth="1"/>
    <col min="4364" max="4364" width="8.42578125" customWidth="1"/>
    <col min="4365" max="4365" width="7.5703125" customWidth="1"/>
    <col min="4366" max="4366" width="6.5703125" customWidth="1"/>
    <col min="4367" max="4368" width="8.7109375" customWidth="1"/>
    <col min="4609" max="4609" width="4.85546875" customWidth="1"/>
    <col min="4610" max="4610" width="30.7109375" customWidth="1"/>
    <col min="4611" max="4611" width="9.5703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5703125" customWidth="1"/>
    <col min="4620" max="4620" width="8.42578125" customWidth="1"/>
    <col min="4621" max="4621" width="7.5703125" customWidth="1"/>
    <col min="4622" max="4622" width="6.5703125" customWidth="1"/>
    <col min="4623" max="4624" width="8.7109375" customWidth="1"/>
    <col min="4865" max="4865" width="4.85546875" customWidth="1"/>
    <col min="4866" max="4866" width="30.7109375" customWidth="1"/>
    <col min="4867" max="4867" width="9.5703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5703125" customWidth="1"/>
    <col min="4876" max="4876" width="8.42578125" customWidth="1"/>
    <col min="4877" max="4877" width="7.5703125" customWidth="1"/>
    <col min="4878" max="4878" width="6.5703125" customWidth="1"/>
    <col min="4879" max="4880" width="8.7109375" customWidth="1"/>
    <col min="5121" max="5121" width="4.85546875" customWidth="1"/>
    <col min="5122" max="5122" width="30.7109375" customWidth="1"/>
    <col min="5123" max="5123" width="9.5703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5703125" customWidth="1"/>
    <col min="5132" max="5132" width="8.42578125" customWidth="1"/>
    <col min="5133" max="5133" width="7.5703125" customWidth="1"/>
    <col min="5134" max="5134" width="6.5703125" customWidth="1"/>
    <col min="5135" max="5136" width="8.7109375" customWidth="1"/>
    <col min="5377" max="5377" width="4.85546875" customWidth="1"/>
    <col min="5378" max="5378" width="30.7109375" customWidth="1"/>
    <col min="5379" max="5379" width="9.5703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5703125" customWidth="1"/>
    <col min="5388" max="5388" width="8.42578125" customWidth="1"/>
    <col min="5389" max="5389" width="7.5703125" customWidth="1"/>
    <col min="5390" max="5390" width="6.5703125" customWidth="1"/>
    <col min="5391" max="5392" width="8.7109375" customWidth="1"/>
    <col min="5633" max="5633" width="4.85546875" customWidth="1"/>
    <col min="5634" max="5634" width="30.7109375" customWidth="1"/>
    <col min="5635" max="5635" width="9.5703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5703125" customWidth="1"/>
    <col min="5644" max="5644" width="8.42578125" customWidth="1"/>
    <col min="5645" max="5645" width="7.5703125" customWidth="1"/>
    <col min="5646" max="5646" width="6.5703125" customWidth="1"/>
    <col min="5647" max="5648" width="8.7109375" customWidth="1"/>
    <col min="5889" max="5889" width="4.85546875" customWidth="1"/>
    <col min="5890" max="5890" width="30.7109375" customWidth="1"/>
    <col min="5891" max="5891" width="9.5703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5703125" customWidth="1"/>
    <col min="5900" max="5900" width="8.42578125" customWidth="1"/>
    <col min="5901" max="5901" width="7.5703125" customWidth="1"/>
    <col min="5902" max="5902" width="6.5703125" customWidth="1"/>
    <col min="5903" max="5904" width="8.7109375" customWidth="1"/>
    <col min="6145" max="6145" width="4.85546875" customWidth="1"/>
    <col min="6146" max="6146" width="30.7109375" customWidth="1"/>
    <col min="6147" max="6147" width="9.5703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5703125" customWidth="1"/>
    <col min="6156" max="6156" width="8.42578125" customWidth="1"/>
    <col min="6157" max="6157" width="7.5703125" customWidth="1"/>
    <col min="6158" max="6158" width="6.5703125" customWidth="1"/>
    <col min="6159" max="6160" width="8.7109375" customWidth="1"/>
    <col min="6401" max="6401" width="4.85546875" customWidth="1"/>
    <col min="6402" max="6402" width="30.7109375" customWidth="1"/>
    <col min="6403" max="6403" width="9.5703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5703125" customWidth="1"/>
    <col min="6412" max="6412" width="8.42578125" customWidth="1"/>
    <col min="6413" max="6413" width="7.5703125" customWidth="1"/>
    <col min="6414" max="6414" width="6.5703125" customWidth="1"/>
    <col min="6415" max="6416" width="8.7109375" customWidth="1"/>
    <col min="6657" max="6657" width="4.85546875" customWidth="1"/>
    <col min="6658" max="6658" width="30.7109375" customWidth="1"/>
    <col min="6659" max="6659" width="9.5703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5703125" customWidth="1"/>
    <col min="6668" max="6668" width="8.42578125" customWidth="1"/>
    <col min="6669" max="6669" width="7.5703125" customWidth="1"/>
    <col min="6670" max="6670" width="6.5703125" customWidth="1"/>
    <col min="6671" max="6672" width="8.7109375" customWidth="1"/>
    <col min="6913" max="6913" width="4.85546875" customWidth="1"/>
    <col min="6914" max="6914" width="30.7109375" customWidth="1"/>
    <col min="6915" max="6915" width="9.5703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5703125" customWidth="1"/>
    <col min="6924" max="6924" width="8.42578125" customWidth="1"/>
    <col min="6925" max="6925" width="7.5703125" customWidth="1"/>
    <col min="6926" max="6926" width="6.5703125" customWidth="1"/>
    <col min="6927" max="6928" width="8.7109375" customWidth="1"/>
    <col min="7169" max="7169" width="4.85546875" customWidth="1"/>
    <col min="7170" max="7170" width="30.7109375" customWidth="1"/>
    <col min="7171" max="7171" width="9.5703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5703125" customWidth="1"/>
    <col min="7180" max="7180" width="8.42578125" customWidth="1"/>
    <col min="7181" max="7181" width="7.5703125" customWidth="1"/>
    <col min="7182" max="7182" width="6.5703125" customWidth="1"/>
    <col min="7183" max="7184" width="8.7109375" customWidth="1"/>
    <col min="7425" max="7425" width="4.85546875" customWidth="1"/>
    <col min="7426" max="7426" width="30.7109375" customWidth="1"/>
    <col min="7427" max="7427" width="9.5703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5703125" customWidth="1"/>
    <col min="7436" max="7436" width="8.42578125" customWidth="1"/>
    <col min="7437" max="7437" width="7.5703125" customWidth="1"/>
    <col min="7438" max="7438" width="6.5703125" customWidth="1"/>
    <col min="7439" max="7440" width="8.7109375" customWidth="1"/>
    <col min="7681" max="7681" width="4.85546875" customWidth="1"/>
    <col min="7682" max="7682" width="30.7109375" customWidth="1"/>
    <col min="7683" max="7683" width="9.5703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5703125" customWidth="1"/>
    <col min="7692" max="7692" width="8.42578125" customWidth="1"/>
    <col min="7693" max="7693" width="7.5703125" customWidth="1"/>
    <col min="7694" max="7694" width="6.5703125" customWidth="1"/>
    <col min="7695" max="7696" width="8.7109375" customWidth="1"/>
    <col min="7937" max="7937" width="4.85546875" customWidth="1"/>
    <col min="7938" max="7938" width="30.7109375" customWidth="1"/>
    <col min="7939" max="7939" width="9.5703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5703125" customWidth="1"/>
    <col min="7948" max="7948" width="8.42578125" customWidth="1"/>
    <col min="7949" max="7949" width="7.5703125" customWidth="1"/>
    <col min="7950" max="7950" width="6.5703125" customWidth="1"/>
    <col min="7951" max="7952" width="8.7109375" customWidth="1"/>
    <col min="8193" max="8193" width="4.85546875" customWidth="1"/>
    <col min="8194" max="8194" width="30.7109375" customWidth="1"/>
    <col min="8195" max="8195" width="9.5703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5703125" customWidth="1"/>
    <col min="8204" max="8204" width="8.42578125" customWidth="1"/>
    <col min="8205" max="8205" width="7.5703125" customWidth="1"/>
    <col min="8206" max="8206" width="6.5703125" customWidth="1"/>
    <col min="8207" max="8208" width="8.7109375" customWidth="1"/>
    <col min="8449" max="8449" width="4.85546875" customWidth="1"/>
    <col min="8450" max="8450" width="30.7109375" customWidth="1"/>
    <col min="8451" max="8451" width="9.5703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5703125" customWidth="1"/>
    <col min="8460" max="8460" width="8.42578125" customWidth="1"/>
    <col min="8461" max="8461" width="7.5703125" customWidth="1"/>
    <col min="8462" max="8462" width="6.5703125" customWidth="1"/>
    <col min="8463" max="8464" width="8.7109375" customWidth="1"/>
    <col min="8705" max="8705" width="4.85546875" customWidth="1"/>
    <col min="8706" max="8706" width="30.7109375" customWidth="1"/>
    <col min="8707" max="8707" width="9.5703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5703125" customWidth="1"/>
    <col min="8716" max="8716" width="8.42578125" customWidth="1"/>
    <col min="8717" max="8717" width="7.5703125" customWidth="1"/>
    <col min="8718" max="8718" width="6.5703125" customWidth="1"/>
    <col min="8719" max="8720" width="8.7109375" customWidth="1"/>
    <col min="8961" max="8961" width="4.85546875" customWidth="1"/>
    <col min="8962" max="8962" width="30.7109375" customWidth="1"/>
    <col min="8963" max="8963" width="9.5703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5703125" customWidth="1"/>
    <col min="8972" max="8972" width="8.42578125" customWidth="1"/>
    <col min="8973" max="8973" width="7.5703125" customWidth="1"/>
    <col min="8974" max="8974" width="6.5703125" customWidth="1"/>
    <col min="8975" max="8976" width="8.7109375" customWidth="1"/>
    <col min="9217" max="9217" width="4.85546875" customWidth="1"/>
    <col min="9218" max="9218" width="30.7109375" customWidth="1"/>
    <col min="9219" max="9219" width="9.5703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5703125" customWidth="1"/>
    <col min="9228" max="9228" width="8.42578125" customWidth="1"/>
    <col min="9229" max="9229" width="7.5703125" customWidth="1"/>
    <col min="9230" max="9230" width="6.5703125" customWidth="1"/>
    <col min="9231" max="9232" width="8.7109375" customWidth="1"/>
    <col min="9473" max="9473" width="4.85546875" customWidth="1"/>
    <col min="9474" max="9474" width="30.7109375" customWidth="1"/>
    <col min="9475" max="9475" width="9.5703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5703125" customWidth="1"/>
    <col min="9484" max="9484" width="8.42578125" customWidth="1"/>
    <col min="9485" max="9485" width="7.5703125" customWidth="1"/>
    <col min="9486" max="9486" width="6.5703125" customWidth="1"/>
    <col min="9487" max="9488" width="8.7109375" customWidth="1"/>
    <col min="9729" max="9729" width="4.85546875" customWidth="1"/>
    <col min="9730" max="9730" width="30.7109375" customWidth="1"/>
    <col min="9731" max="9731" width="9.5703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5703125" customWidth="1"/>
    <col min="9740" max="9740" width="8.42578125" customWidth="1"/>
    <col min="9741" max="9741" width="7.5703125" customWidth="1"/>
    <col min="9742" max="9742" width="6.5703125" customWidth="1"/>
    <col min="9743" max="9744" width="8.7109375" customWidth="1"/>
    <col min="9985" max="9985" width="4.85546875" customWidth="1"/>
    <col min="9986" max="9986" width="30.7109375" customWidth="1"/>
    <col min="9987" max="9987" width="9.5703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5703125" customWidth="1"/>
    <col min="9996" max="9996" width="8.42578125" customWidth="1"/>
    <col min="9997" max="9997" width="7.5703125" customWidth="1"/>
    <col min="9998" max="9998" width="6.5703125" customWidth="1"/>
    <col min="9999" max="10000" width="8.7109375" customWidth="1"/>
    <col min="10241" max="10241" width="4.85546875" customWidth="1"/>
    <col min="10242" max="10242" width="30.7109375" customWidth="1"/>
    <col min="10243" max="10243" width="9.5703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5703125" customWidth="1"/>
    <col min="10252" max="10252" width="8.42578125" customWidth="1"/>
    <col min="10253" max="10253" width="7.5703125" customWidth="1"/>
    <col min="10254" max="10254" width="6.5703125" customWidth="1"/>
    <col min="10255" max="10256" width="8.7109375" customWidth="1"/>
    <col min="10497" max="10497" width="4.85546875" customWidth="1"/>
    <col min="10498" max="10498" width="30.7109375" customWidth="1"/>
    <col min="10499" max="10499" width="9.5703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5703125" customWidth="1"/>
    <col min="10508" max="10508" width="8.42578125" customWidth="1"/>
    <col min="10509" max="10509" width="7.5703125" customWidth="1"/>
    <col min="10510" max="10510" width="6.5703125" customWidth="1"/>
    <col min="10511" max="10512" width="8.7109375" customWidth="1"/>
    <col min="10753" max="10753" width="4.85546875" customWidth="1"/>
    <col min="10754" max="10754" width="30.7109375" customWidth="1"/>
    <col min="10755" max="10755" width="9.5703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5703125" customWidth="1"/>
    <col min="10764" max="10764" width="8.42578125" customWidth="1"/>
    <col min="10765" max="10765" width="7.5703125" customWidth="1"/>
    <col min="10766" max="10766" width="6.5703125" customWidth="1"/>
    <col min="10767" max="10768" width="8.7109375" customWidth="1"/>
    <col min="11009" max="11009" width="4.85546875" customWidth="1"/>
    <col min="11010" max="11010" width="30.7109375" customWidth="1"/>
    <col min="11011" max="11011" width="9.5703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5703125" customWidth="1"/>
    <col min="11020" max="11020" width="8.42578125" customWidth="1"/>
    <col min="11021" max="11021" width="7.5703125" customWidth="1"/>
    <col min="11022" max="11022" width="6.5703125" customWidth="1"/>
    <col min="11023" max="11024" width="8.7109375" customWidth="1"/>
    <col min="11265" max="11265" width="4.85546875" customWidth="1"/>
    <col min="11266" max="11266" width="30.7109375" customWidth="1"/>
    <col min="11267" max="11267" width="9.5703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5703125" customWidth="1"/>
    <col min="11276" max="11276" width="8.42578125" customWidth="1"/>
    <col min="11277" max="11277" width="7.5703125" customWidth="1"/>
    <col min="11278" max="11278" width="6.5703125" customWidth="1"/>
    <col min="11279" max="11280" width="8.7109375" customWidth="1"/>
    <col min="11521" max="11521" width="4.85546875" customWidth="1"/>
    <col min="11522" max="11522" width="30.7109375" customWidth="1"/>
    <col min="11523" max="11523" width="9.5703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5703125" customWidth="1"/>
    <col min="11532" max="11532" width="8.42578125" customWidth="1"/>
    <col min="11533" max="11533" width="7.5703125" customWidth="1"/>
    <col min="11534" max="11534" width="6.5703125" customWidth="1"/>
    <col min="11535" max="11536" width="8.7109375" customWidth="1"/>
    <col min="11777" max="11777" width="4.85546875" customWidth="1"/>
    <col min="11778" max="11778" width="30.7109375" customWidth="1"/>
    <col min="11779" max="11779" width="9.5703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5703125" customWidth="1"/>
    <col min="11788" max="11788" width="8.42578125" customWidth="1"/>
    <col min="11789" max="11789" width="7.5703125" customWidth="1"/>
    <col min="11790" max="11790" width="6.5703125" customWidth="1"/>
    <col min="11791" max="11792" width="8.7109375" customWidth="1"/>
    <col min="12033" max="12033" width="4.85546875" customWidth="1"/>
    <col min="12034" max="12034" width="30.7109375" customWidth="1"/>
    <col min="12035" max="12035" width="9.5703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5703125" customWidth="1"/>
    <col min="12044" max="12044" width="8.42578125" customWidth="1"/>
    <col min="12045" max="12045" width="7.5703125" customWidth="1"/>
    <col min="12046" max="12046" width="6.5703125" customWidth="1"/>
    <col min="12047" max="12048" width="8.7109375" customWidth="1"/>
    <col min="12289" max="12289" width="4.85546875" customWidth="1"/>
    <col min="12290" max="12290" width="30.7109375" customWidth="1"/>
    <col min="12291" max="12291" width="9.5703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5703125" customWidth="1"/>
    <col min="12300" max="12300" width="8.42578125" customWidth="1"/>
    <col min="12301" max="12301" width="7.5703125" customWidth="1"/>
    <col min="12302" max="12302" width="6.5703125" customWidth="1"/>
    <col min="12303" max="12304" width="8.7109375" customWidth="1"/>
    <col min="12545" max="12545" width="4.85546875" customWidth="1"/>
    <col min="12546" max="12546" width="30.7109375" customWidth="1"/>
    <col min="12547" max="12547" width="9.5703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5703125" customWidth="1"/>
    <col min="12556" max="12556" width="8.42578125" customWidth="1"/>
    <col min="12557" max="12557" width="7.5703125" customWidth="1"/>
    <col min="12558" max="12558" width="6.5703125" customWidth="1"/>
    <col min="12559" max="12560" width="8.7109375" customWidth="1"/>
    <col min="12801" max="12801" width="4.85546875" customWidth="1"/>
    <col min="12802" max="12802" width="30.7109375" customWidth="1"/>
    <col min="12803" max="12803" width="9.5703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5703125" customWidth="1"/>
    <col min="12812" max="12812" width="8.42578125" customWidth="1"/>
    <col min="12813" max="12813" width="7.5703125" customWidth="1"/>
    <col min="12814" max="12814" width="6.5703125" customWidth="1"/>
    <col min="12815" max="12816" width="8.7109375" customWidth="1"/>
    <col min="13057" max="13057" width="4.85546875" customWidth="1"/>
    <col min="13058" max="13058" width="30.7109375" customWidth="1"/>
    <col min="13059" max="13059" width="9.5703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5703125" customWidth="1"/>
    <col min="13068" max="13068" width="8.42578125" customWidth="1"/>
    <col min="13069" max="13069" width="7.5703125" customWidth="1"/>
    <col min="13070" max="13070" width="6.5703125" customWidth="1"/>
    <col min="13071" max="13072" width="8.7109375" customWidth="1"/>
    <col min="13313" max="13313" width="4.85546875" customWidth="1"/>
    <col min="13314" max="13314" width="30.7109375" customWidth="1"/>
    <col min="13315" max="13315" width="9.5703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5703125" customWidth="1"/>
    <col min="13324" max="13324" width="8.42578125" customWidth="1"/>
    <col min="13325" max="13325" width="7.5703125" customWidth="1"/>
    <col min="13326" max="13326" width="6.5703125" customWidth="1"/>
    <col min="13327" max="13328" width="8.7109375" customWidth="1"/>
    <col min="13569" max="13569" width="4.85546875" customWidth="1"/>
    <col min="13570" max="13570" width="30.7109375" customWidth="1"/>
    <col min="13571" max="13571" width="9.5703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5703125" customWidth="1"/>
    <col min="13580" max="13580" width="8.42578125" customWidth="1"/>
    <col min="13581" max="13581" width="7.5703125" customWidth="1"/>
    <col min="13582" max="13582" width="6.5703125" customWidth="1"/>
    <col min="13583" max="13584" width="8.7109375" customWidth="1"/>
    <col min="13825" max="13825" width="4.85546875" customWidth="1"/>
    <col min="13826" max="13826" width="30.7109375" customWidth="1"/>
    <col min="13827" max="13827" width="9.5703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5703125" customWidth="1"/>
    <col min="13836" max="13836" width="8.42578125" customWidth="1"/>
    <col min="13837" max="13837" width="7.5703125" customWidth="1"/>
    <col min="13838" max="13838" width="6.5703125" customWidth="1"/>
    <col min="13839" max="13840" width="8.7109375" customWidth="1"/>
    <col min="14081" max="14081" width="4.85546875" customWidth="1"/>
    <col min="14082" max="14082" width="30.7109375" customWidth="1"/>
    <col min="14083" max="14083" width="9.5703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5703125" customWidth="1"/>
    <col min="14092" max="14092" width="8.42578125" customWidth="1"/>
    <col min="14093" max="14093" width="7.5703125" customWidth="1"/>
    <col min="14094" max="14094" width="6.5703125" customWidth="1"/>
    <col min="14095" max="14096" width="8.7109375" customWidth="1"/>
    <col min="14337" max="14337" width="4.85546875" customWidth="1"/>
    <col min="14338" max="14338" width="30.7109375" customWidth="1"/>
    <col min="14339" max="14339" width="9.5703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5703125" customWidth="1"/>
    <col min="14348" max="14348" width="8.42578125" customWidth="1"/>
    <col min="14349" max="14349" width="7.5703125" customWidth="1"/>
    <col min="14350" max="14350" width="6.5703125" customWidth="1"/>
    <col min="14351" max="14352" width="8.7109375" customWidth="1"/>
    <col min="14593" max="14593" width="4.85546875" customWidth="1"/>
    <col min="14594" max="14594" width="30.7109375" customWidth="1"/>
    <col min="14595" max="14595" width="9.5703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5703125" customWidth="1"/>
    <col min="14604" max="14604" width="8.42578125" customWidth="1"/>
    <col min="14605" max="14605" width="7.5703125" customWidth="1"/>
    <col min="14606" max="14606" width="6.5703125" customWidth="1"/>
    <col min="14607" max="14608" width="8.7109375" customWidth="1"/>
    <col min="14849" max="14849" width="4.85546875" customWidth="1"/>
    <col min="14850" max="14850" width="30.7109375" customWidth="1"/>
    <col min="14851" max="14851" width="9.5703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5703125" customWidth="1"/>
    <col min="14860" max="14860" width="8.42578125" customWidth="1"/>
    <col min="14861" max="14861" width="7.5703125" customWidth="1"/>
    <col min="14862" max="14862" width="6.5703125" customWidth="1"/>
    <col min="14863" max="14864" width="8.7109375" customWidth="1"/>
    <col min="15105" max="15105" width="4.85546875" customWidth="1"/>
    <col min="15106" max="15106" width="30.7109375" customWidth="1"/>
    <col min="15107" max="15107" width="9.5703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5703125" customWidth="1"/>
    <col min="15116" max="15116" width="8.42578125" customWidth="1"/>
    <col min="15117" max="15117" width="7.5703125" customWidth="1"/>
    <col min="15118" max="15118" width="6.5703125" customWidth="1"/>
    <col min="15119" max="15120" width="8.7109375" customWidth="1"/>
    <col min="15361" max="15361" width="4.85546875" customWidth="1"/>
    <col min="15362" max="15362" width="30.7109375" customWidth="1"/>
    <col min="15363" max="15363" width="9.5703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5703125" customWidth="1"/>
    <col min="15372" max="15372" width="8.42578125" customWidth="1"/>
    <col min="15373" max="15373" width="7.5703125" customWidth="1"/>
    <col min="15374" max="15374" width="6.5703125" customWidth="1"/>
    <col min="15375" max="15376" width="8.7109375" customWidth="1"/>
    <col min="15617" max="15617" width="4.85546875" customWidth="1"/>
    <col min="15618" max="15618" width="30.7109375" customWidth="1"/>
    <col min="15619" max="15619" width="9.5703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5703125" customWidth="1"/>
    <col min="15628" max="15628" width="8.42578125" customWidth="1"/>
    <col min="15629" max="15629" width="7.5703125" customWidth="1"/>
    <col min="15630" max="15630" width="6.5703125" customWidth="1"/>
    <col min="15631" max="15632" width="8.7109375" customWidth="1"/>
    <col min="15873" max="15873" width="4.85546875" customWidth="1"/>
    <col min="15874" max="15874" width="30.7109375" customWidth="1"/>
    <col min="15875" max="15875" width="9.5703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5703125" customWidth="1"/>
    <col min="15884" max="15884" width="8.42578125" customWidth="1"/>
    <col min="15885" max="15885" width="7.5703125" customWidth="1"/>
    <col min="15886" max="15886" width="6.5703125" customWidth="1"/>
    <col min="15887" max="15888" width="8.7109375" customWidth="1"/>
    <col min="16129" max="16129" width="4.85546875" customWidth="1"/>
    <col min="16130" max="16130" width="30.7109375" customWidth="1"/>
    <col min="16131" max="16131" width="9.5703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5703125" customWidth="1"/>
    <col min="16140" max="16140" width="8.42578125" customWidth="1"/>
    <col min="16141" max="16141" width="7.5703125" customWidth="1"/>
    <col min="16142" max="16142" width="6.5703125" customWidth="1"/>
    <col min="16143" max="16144" width="8.7109375" customWidth="1"/>
  </cols>
  <sheetData>
    <row r="1" spans="1:18" ht="41.25" customHeight="1" thickBot="1">
      <c r="A1" s="1"/>
      <c r="B1" s="105" t="s">
        <v>16</v>
      </c>
      <c r="C1" s="106"/>
      <c r="D1" s="106"/>
      <c r="E1" s="106"/>
      <c r="F1" s="106"/>
      <c r="G1" s="106"/>
      <c r="H1" s="107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9"/>
      <c r="E2" s="69"/>
      <c r="F2" s="69"/>
      <c r="G2" s="69"/>
      <c r="H2" s="69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8" t="s">
        <v>0</v>
      </c>
      <c r="E3" s="109"/>
      <c r="F3" s="110" t="s">
        <v>1</v>
      </c>
      <c r="G3" s="111"/>
      <c r="H3" s="112" t="s">
        <v>2</v>
      </c>
      <c r="I3" s="113"/>
      <c r="J3" s="114" t="s">
        <v>3</v>
      </c>
      <c r="K3" s="113"/>
      <c r="L3" s="115" t="s">
        <v>4</v>
      </c>
      <c r="M3" s="116"/>
      <c r="N3" s="11"/>
      <c r="O3" s="12"/>
      <c r="P3" s="24"/>
      <c r="Q3" s="24"/>
      <c r="R3" s="24"/>
    </row>
    <row r="4" spans="1:18" ht="20.25">
      <c r="A4" s="118"/>
      <c r="B4" s="13" t="s">
        <v>107</v>
      </c>
      <c r="C4" s="14"/>
      <c r="D4" s="120"/>
      <c r="E4" s="121"/>
      <c r="F4" s="120"/>
      <c r="G4" s="124"/>
      <c r="H4" s="120"/>
      <c r="I4" s="121"/>
      <c r="J4" s="120"/>
      <c r="K4" s="121"/>
      <c r="L4" s="120"/>
      <c r="M4" s="121"/>
      <c r="N4" s="15"/>
      <c r="O4" s="117"/>
      <c r="P4" s="117"/>
      <c r="Q4" s="117"/>
    </row>
    <row r="5" spans="1:18" ht="21" thickBot="1">
      <c r="A5" s="119"/>
      <c r="B5" s="16"/>
      <c r="C5" s="17"/>
      <c r="D5" s="122"/>
      <c r="E5" s="123"/>
      <c r="F5" s="122"/>
      <c r="G5" s="119"/>
      <c r="H5" s="122"/>
      <c r="I5" s="123"/>
      <c r="J5" s="122"/>
      <c r="K5" s="123"/>
      <c r="L5" s="122"/>
      <c r="M5" s="123"/>
      <c r="N5" s="18"/>
      <c r="O5" s="19"/>
      <c r="P5" s="19"/>
    </row>
    <row r="6" spans="1:18" ht="16.5" thickBot="1">
      <c r="A6" s="28" t="s">
        <v>5</v>
      </c>
      <c r="B6" s="51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A7" s="76" t="s">
        <v>108</v>
      </c>
      <c r="B7" s="83" t="s">
        <v>109</v>
      </c>
      <c r="C7" s="84" t="s">
        <v>39</v>
      </c>
      <c r="D7" s="41">
        <f t="shared" ref="D7:D38" si="0">IF(O7&gt;P7,O7,P7)</f>
        <v>8.25</v>
      </c>
      <c r="E7" s="42" t="str">
        <f t="shared" ref="E7:E38" si="1">IF(D7&gt;0,RANK(D7,$D$7:$D$66)&amp;IF(COUNTIF($D$7:$D$66,D7)&gt;1,"-T"," "),"")</f>
        <v xml:space="preserve">2 </v>
      </c>
      <c r="F7" s="71">
        <v>9.25</v>
      </c>
      <c r="G7" s="43" t="str">
        <f t="shared" ref="G7:G38" si="2">IF(F7&gt;0,RANK(F7,$F$7:$F$66)&amp;IF(COUNTIF($F$7:$F$66,F7)&gt;1,"-T"," "),"")</f>
        <v xml:space="preserve">1 </v>
      </c>
      <c r="H7" s="72">
        <v>9.1</v>
      </c>
      <c r="I7" s="44" t="str">
        <f t="shared" ref="I7:I38" si="3">IF(H7&gt;0,RANK(H7,$H$7:$H$66)&amp;IF(COUNTIF($H$7:$H$66,H7)&gt;1,"-T"," "),"")</f>
        <v xml:space="preserve">1 </v>
      </c>
      <c r="J7" s="73">
        <v>8.4499999999999993</v>
      </c>
      <c r="K7" s="45" t="str">
        <f t="shared" ref="K7:K38" si="4">IF(J7&gt;0,RANK(J7,$J$7:$J$66)&amp;IF(COUNTIF($J$7:$J$66,J7)&gt;1,"-T"," "),"")</f>
        <v xml:space="preserve">1 </v>
      </c>
      <c r="L7" s="46">
        <f t="shared" ref="L7:L38" si="5">(+D7*100+F7*100+H7*100+J7*100)/100</f>
        <v>35.049999999999997</v>
      </c>
      <c r="M7" s="47" t="str">
        <f t="shared" ref="M7:M38" si="6">IF(L7&gt;0,RANK(L7,$L$7:$L$66)&amp;IF(COUNTIF($L$7:$L$66,L7)&gt;1,"-T"," "),"")</f>
        <v xml:space="preserve">1 </v>
      </c>
      <c r="N7" s="48">
        <f t="shared" ref="N7:N38" si="7">L7/4</f>
        <v>8.7624999999999993</v>
      </c>
      <c r="O7" s="22">
        <v>8.15</v>
      </c>
      <c r="P7" s="23">
        <v>8.25</v>
      </c>
    </row>
    <row r="8" spans="1:18" ht="30" customHeight="1">
      <c r="A8" s="76" t="s">
        <v>110</v>
      </c>
      <c r="B8" s="83" t="s">
        <v>111</v>
      </c>
      <c r="C8" s="84" t="s">
        <v>39</v>
      </c>
      <c r="D8" s="41">
        <f t="shared" si="0"/>
        <v>8.65</v>
      </c>
      <c r="E8" s="42" t="str">
        <f t="shared" si="1"/>
        <v xml:space="preserve">1 </v>
      </c>
      <c r="F8" s="71">
        <v>8.1</v>
      </c>
      <c r="G8" s="43" t="str">
        <f t="shared" si="2"/>
        <v xml:space="preserve">2 </v>
      </c>
      <c r="H8" s="72">
        <v>8.9</v>
      </c>
      <c r="I8" s="44" t="str">
        <f t="shared" si="3"/>
        <v xml:space="preserve">2 </v>
      </c>
      <c r="J8" s="73">
        <v>8.1</v>
      </c>
      <c r="K8" s="45" t="str">
        <f t="shared" si="4"/>
        <v xml:space="preserve">2 </v>
      </c>
      <c r="L8" s="46">
        <f t="shared" si="5"/>
        <v>33.75</v>
      </c>
      <c r="M8" s="47" t="str">
        <f t="shared" si="6"/>
        <v xml:space="preserve">2 </v>
      </c>
      <c r="N8" s="48">
        <f t="shared" si="7"/>
        <v>8.4375</v>
      </c>
      <c r="O8" s="22">
        <v>8.65</v>
      </c>
      <c r="P8" s="23">
        <v>8.6</v>
      </c>
    </row>
    <row r="9" spans="1:18" ht="30" customHeight="1">
      <c r="B9" s="75"/>
      <c r="C9" s="54"/>
      <c r="D9" s="41">
        <f t="shared" si="0"/>
        <v>0</v>
      </c>
      <c r="E9" s="42" t="str">
        <f t="shared" si="1"/>
        <v/>
      </c>
      <c r="F9" s="71"/>
      <c r="G9" s="43" t="str">
        <f t="shared" si="2"/>
        <v/>
      </c>
      <c r="H9" s="72"/>
      <c r="I9" s="44" t="str">
        <f t="shared" si="3"/>
        <v/>
      </c>
      <c r="J9" s="73"/>
      <c r="K9" s="45" t="str">
        <f t="shared" si="4"/>
        <v/>
      </c>
      <c r="L9" s="46">
        <f t="shared" si="5"/>
        <v>0</v>
      </c>
      <c r="M9" s="47" t="str">
        <f t="shared" si="6"/>
        <v/>
      </c>
      <c r="N9" s="48">
        <f t="shared" si="7"/>
        <v>0</v>
      </c>
      <c r="O9" s="22"/>
      <c r="P9" s="23"/>
    </row>
    <row r="10" spans="1:18" ht="30" customHeight="1">
      <c r="B10" s="59"/>
      <c r="C10" s="54"/>
      <c r="D10" s="41">
        <f t="shared" si="0"/>
        <v>0</v>
      </c>
      <c r="E10" s="42" t="str">
        <f t="shared" si="1"/>
        <v/>
      </c>
      <c r="F10" s="71"/>
      <c r="G10" s="43" t="str">
        <f t="shared" si="2"/>
        <v/>
      </c>
      <c r="H10" s="72"/>
      <c r="I10" s="44" t="str">
        <f t="shared" si="3"/>
        <v/>
      </c>
      <c r="J10" s="73"/>
      <c r="K10" s="45" t="str">
        <f t="shared" si="4"/>
        <v/>
      </c>
      <c r="L10" s="46">
        <f t="shared" si="5"/>
        <v>0</v>
      </c>
      <c r="M10" s="47" t="str">
        <f t="shared" si="6"/>
        <v/>
      </c>
      <c r="N10" s="48">
        <f t="shared" si="7"/>
        <v>0</v>
      </c>
      <c r="O10" s="22"/>
      <c r="P10" s="23"/>
    </row>
    <row r="11" spans="1:18" ht="30" customHeight="1">
      <c r="B11" s="62"/>
      <c r="C11" s="54"/>
      <c r="D11" s="41">
        <f t="shared" si="0"/>
        <v>0</v>
      </c>
      <c r="E11" s="42" t="str">
        <f t="shared" si="1"/>
        <v/>
      </c>
      <c r="F11" s="71"/>
      <c r="G11" s="43" t="str">
        <f t="shared" si="2"/>
        <v/>
      </c>
      <c r="H11" s="72"/>
      <c r="I11" s="44" t="str">
        <f t="shared" si="3"/>
        <v/>
      </c>
      <c r="J11" s="73"/>
      <c r="K11" s="45" t="str">
        <f t="shared" si="4"/>
        <v/>
      </c>
      <c r="L11" s="46">
        <f t="shared" si="5"/>
        <v>0</v>
      </c>
      <c r="M11" s="47" t="str">
        <f t="shared" si="6"/>
        <v/>
      </c>
      <c r="N11" s="48">
        <f t="shared" si="7"/>
        <v>0</v>
      </c>
      <c r="O11" s="22"/>
      <c r="P11" s="23"/>
    </row>
    <row r="12" spans="1:18" ht="30" customHeight="1">
      <c r="B12" s="57"/>
      <c r="C12" s="58"/>
      <c r="D12" s="41">
        <f t="shared" si="0"/>
        <v>0</v>
      </c>
      <c r="E12" s="42" t="str">
        <f t="shared" si="1"/>
        <v/>
      </c>
      <c r="F12" s="71"/>
      <c r="G12" s="43" t="str">
        <f t="shared" si="2"/>
        <v/>
      </c>
      <c r="H12" s="72"/>
      <c r="I12" s="44" t="str">
        <f t="shared" si="3"/>
        <v/>
      </c>
      <c r="J12" s="73"/>
      <c r="K12" s="45" t="str">
        <f t="shared" si="4"/>
        <v/>
      </c>
      <c r="L12" s="46">
        <f t="shared" si="5"/>
        <v>0</v>
      </c>
      <c r="M12" s="47" t="str">
        <f t="shared" si="6"/>
        <v/>
      </c>
      <c r="N12" s="48">
        <f t="shared" si="7"/>
        <v>0</v>
      </c>
      <c r="O12" s="22"/>
      <c r="P12" s="23"/>
    </row>
    <row r="13" spans="1:18" ht="30" customHeight="1">
      <c r="B13" s="56"/>
      <c r="C13" s="54"/>
      <c r="D13" s="41">
        <f t="shared" si="0"/>
        <v>0</v>
      </c>
      <c r="E13" s="42" t="str">
        <f t="shared" si="1"/>
        <v/>
      </c>
      <c r="F13" s="71"/>
      <c r="G13" s="43" t="str">
        <f t="shared" si="2"/>
        <v/>
      </c>
      <c r="H13" s="72"/>
      <c r="I13" s="44" t="str">
        <f t="shared" si="3"/>
        <v/>
      </c>
      <c r="J13" s="73"/>
      <c r="K13" s="45" t="str">
        <f t="shared" si="4"/>
        <v/>
      </c>
      <c r="L13" s="46">
        <f t="shared" si="5"/>
        <v>0</v>
      </c>
      <c r="M13" s="47" t="str">
        <f t="shared" si="6"/>
        <v/>
      </c>
      <c r="N13" s="48">
        <f t="shared" si="7"/>
        <v>0</v>
      </c>
      <c r="O13" s="22"/>
      <c r="P13" s="23"/>
    </row>
    <row r="14" spans="1:18" ht="30" customHeight="1">
      <c r="B14" s="56"/>
      <c r="C14" s="54"/>
      <c r="D14" s="41">
        <f t="shared" si="0"/>
        <v>0</v>
      </c>
      <c r="E14" s="42" t="str">
        <f t="shared" si="1"/>
        <v/>
      </c>
      <c r="F14" s="71"/>
      <c r="G14" s="43" t="str">
        <f t="shared" si="2"/>
        <v/>
      </c>
      <c r="H14" s="72"/>
      <c r="I14" s="44" t="str">
        <f t="shared" si="3"/>
        <v/>
      </c>
      <c r="J14" s="73"/>
      <c r="K14" s="45" t="str">
        <f t="shared" si="4"/>
        <v/>
      </c>
      <c r="L14" s="46">
        <f t="shared" si="5"/>
        <v>0</v>
      </c>
      <c r="M14" s="47" t="str">
        <f t="shared" si="6"/>
        <v/>
      </c>
      <c r="N14" s="48">
        <f t="shared" si="7"/>
        <v>0</v>
      </c>
      <c r="O14" s="22"/>
      <c r="P14" s="23"/>
    </row>
    <row r="15" spans="1:18" ht="30" customHeight="1">
      <c r="B15" s="56"/>
      <c r="C15" s="54"/>
      <c r="D15" s="41">
        <f t="shared" si="0"/>
        <v>0</v>
      </c>
      <c r="E15" s="42" t="str">
        <f t="shared" si="1"/>
        <v/>
      </c>
      <c r="F15" s="71"/>
      <c r="G15" s="43" t="str">
        <f t="shared" si="2"/>
        <v/>
      </c>
      <c r="H15" s="72"/>
      <c r="I15" s="44" t="str">
        <f t="shared" si="3"/>
        <v/>
      </c>
      <c r="J15" s="73"/>
      <c r="K15" s="45" t="str">
        <f t="shared" si="4"/>
        <v/>
      </c>
      <c r="L15" s="46">
        <f t="shared" si="5"/>
        <v>0</v>
      </c>
      <c r="M15" s="47" t="str">
        <f t="shared" si="6"/>
        <v/>
      </c>
      <c r="N15" s="48">
        <f t="shared" si="7"/>
        <v>0</v>
      </c>
      <c r="O15" s="22"/>
      <c r="P15" s="23"/>
    </row>
    <row r="16" spans="1:18" ht="30" customHeight="1">
      <c r="B16" s="56"/>
      <c r="C16" s="54"/>
      <c r="D16" s="41">
        <f t="shared" si="0"/>
        <v>0</v>
      </c>
      <c r="E16" s="42" t="str">
        <f t="shared" si="1"/>
        <v/>
      </c>
      <c r="F16" s="71"/>
      <c r="G16" s="43" t="str">
        <f t="shared" si="2"/>
        <v/>
      </c>
      <c r="H16" s="72"/>
      <c r="I16" s="44" t="str">
        <f t="shared" si="3"/>
        <v/>
      </c>
      <c r="J16" s="73"/>
      <c r="K16" s="45" t="str">
        <f t="shared" si="4"/>
        <v/>
      </c>
      <c r="L16" s="46">
        <f t="shared" si="5"/>
        <v>0</v>
      </c>
      <c r="M16" s="47" t="str">
        <f t="shared" si="6"/>
        <v/>
      </c>
      <c r="N16" s="48">
        <f t="shared" si="7"/>
        <v>0</v>
      </c>
      <c r="O16" s="22"/>
      <c r="P16" s="23"/>
    </row>
    <row r="17" spans="2:16" ht="15.75">
      <c r="B17" s="56"/>
      <c r="C17" s="54"/>
      <c r="D17" s="41">
        <f t="shared" si="0"/>
        <v>0</v>
      </c>
      <c r="E17" s="42" t="str">
        <f t="shared" si="1"/>
        <v/>
      </c>
      <c r="F17" s="71"/>
      <c r="G17" s="43" t="str">
        <f t="shared" si="2"/>
        <v/>
      </c>
      <c r="H17" s="72"/>
      <c r="I17" s="44" t="str">
        <f t="shared" si="3"/>
        <v/>
      </c>
      <c r="J17" s="73"/>
      <c r="K17" s="45" t="str">
        <f t="shared" si="4"/>
        <v/>
      </c>
      <c r="L17" s="46">
        <f t="shared" si="5"/>
        <v>0</v>
      </c>
      <c r="M17" s="47" t="str">
        <f t="shared" si="6"/>
        <v/>
      </c>
      <c r="N17" s="48">
        <f t="shared" si="7"/>
        <v>0</v>
      </c>
      <c r="O17" s="22"/>
      <c r="P17" s="23"/>
    </row>
    <row r="18" spans="2:16" ht="15.75">
      <c r="B18" s="56"/>
      <c r="C18" s="54"/>
      <c r="D18" s="41">
        <f t="shared" si="0"/>
        <v>0</v>
      </c>
      <c r="E18" s="42" t="str">
        <f t="shared" si="1"/>
        <v/>
      </c>
      <c r="F18" s="71"/>
      <c r="G18" s="43" t="str">
        <f t="shared" si="2"/>
        <v/>
      </c>
      <c r="H18" s="72"/>
      <c r="I18" s="44" t="str">
        <f t="shared" si="3"/>
        <v/>
      </c>
      <c r="J18" s="73"/>
      <c r="K18" s="45" t="str">
        <f t="shared" si="4"/>
        <v/>
      </c>
      <c r="L18" s="46">
        <f t="shared" si="5"/>
        <v>0</v>
      </c>
      <c r="M18" s="47" t="str">
        <f t="shared" si="6"/>
        <v/>
      </c>
      <c r="N18" s="48">
        <f t="shared" si="7"/>
        <v>0</v>
      </c>
      <c r="O18" s="22"/>
      <c r="P18" s="23"/>
    </row>
    <row r="19" spans="2:16" ht="15.75">
      <c r="B19" s="56"/>
      <c r="C19" s="54"/>
      <c r="D19" s="41">
        <f t="shared" si="0"/>
        <v>0</v>
      </c>
      <c r="E19" s="42" t="str">
        <f t="shared" si="1"/>
        <v/>
      </c>
      <c r="F19" s="71"/>
      <c r="G19" s="43" t="str">
        <f t="shared" si="2"/>
        <v/>
      </c>
      <c r="H19" s="72"/>
      <c r="I19" s="44" t="str">
        <f t="shared" si="3"/>
        <v/>
      </c>
      <c r="J19" s="73"/>
      <c r="K19" s="45" t="str">
        <f t="shared" si="4"/>
        <v/>
      </c>
      <c r="L19" s="46">
        <f t="shared" si="5"/>
        <v>0</v>
      </c>
      <c r="M19" s="47" t="str">
        <f t="shared" si="6"/>
        <v/>
      </c>
      <c r="N19" s="48">
        <f t="shared" si="7"/>
        <v>0</v>
      </c>
      <c r="O19" s="22"/>
      <c r="P19" s="23"/>
    </row>
    <row r="20" spans="2:16" ht="15.75">
      <c r="B20" s="56"/>
      <c r="C20" s="54"/>
      <c r="D20" s="41">
        <f t="shared" si="0"/>
        <v>0</v>
      </c>
      <c r="E20" s="42" t="str">
        <f t="shared" si="1"/>
        <v/>
      </c>
      <c r="F20" s="71"/>
      <c r="G20" s="43" t="str">
        <f t="shared" si="2"/>
        <v/>
      </c>
      <c r="H20" s="72"/>
      <c r="I20" s="44" t="str">
        <f t="shared" si="3"/>
        <v/>
      </c>
      <c r="J20" s="73"/>
      <c r="K20" s="45" t="str">
        <f t="shared" si="4"/>
        <v/>
      </c>
      <c r="L20" s="46">
        <f t="shared" si="5"/>
        <v>0</v>
      </c>
      <c r="M20" s="47" t="str">
        <f t="shared" si="6"/>
        <v/>
      </c>
      <c r="N20" s="48">
        <f t="shared" si="7"/>
        <v>0</v>
      </c>
      <c r="O20" s="22"/>
      <c r="P20" s="23"/>
    </row>
    <row r="21" spans="2:16" ht="15.75">
      <c r="B21" s="56"/>
      <c r="C21" s="54"/>
      <c r="D21" s="41">
        <f t="shared" si="0"/>
        <v>0</v>
      </c>
      <c r="E21" s="42" t="str">
        <f t="shared" si="1"/>
        <v/>
      </c>
      <c r="F21" s="71"/>
      <c r="G21" s="43" t="str">
        <f t="shared" si="2"/>
        <v/>
      </c>
      <c r="H21" s="72"/>
      <c r="I21" s="44" t="str">
        <f t="shared" si="3"/>
        <v/>
      </c>
      <c r="J21" s="73"/>
      <c r="K21" s="45" t="str">
        <f t="shared" si="4"/>
        <v/>
      </c>
      <c r="L21" s="46">
        <f t="shared" si="5"/>
        <v>0</v>
      </c>
      <c r="M21" s="47" t="str">
        <f t="shared" si="6"/>
        <v/>
      </c>
      <c r="N21" s="48">
        <f t="shared" si="7"/>
        <v>0</v>
      </c>
      <c r="O21" s="22"/>
      <c r="P21" s="23"/>
    </row>
    <row r="22" spans="2:16" ht="15.75">
      <c r="B22" s="56"/>
      <c r="C22" s="54"/>
      <c r="D22" s="41">
        <f t="shared" si="0"/>
        <v>0</v>
      </c>
      <c r="E22" s="42" t="str">
        <f t="shared" si="1"/>
        <v/>
      </c>
      <c r="F22" s="71"/>
      <c r="G22" s="43" t="str">
        <f t="shared" si="2"/>
        <v/>
      </c>
      <c r="H22" s="72"/>
      <c r="I22" s="44" t="str">
        <f t="shared" si="3"/>
        <v/>
      </c>
      <c r="J22" s="73"/>
      <c r="K22" s="45" t="str">
        <f t="shared" si="4"/>
        <v/>
      </c>
      <c r="L22" s="46">
        <f t="shared" si="5"/>
        <v>0</v>
      </c>
      <c r="M22" s="47" t="str">
        <f t="shared" si="6"/>
        <v/>
      </c>
      <c r="N22" s="48">
        <f t="shared" si="7"/>
        <v>0</v>
      </c>
      <c r="O22" s="22"/>
      <c r="P22" s="23"/>
    </row>
    <row r="23" spans="2:16" ht="15.75">
      <c r="B23" s="56"/>
      <c r="C23" s="54"/>
      <c r="D23" s="41">
        <f t="shared" si="0"/>
        <v>0</v>
      </c>
      <c r="E23" s="42" t="str">
        <f t="shared" si="1"/>
        <v/>
      </c>
      <c r="F23" s="71"/>
      <c r="G23" s="43" t="str">
        <f t="shared" si="2"/>
        <v/>
      </c>
      <c r="H23" s="72"/>
      <c r="I23" s="44" t="str">
        <f t="shared" si="3"/>
        <v/>
      </c>
      <c r="J23" s="73"/>
      <c r="K23" s="45" t="str">
        <f t="shared" si="4"/>
        <v/>
      </c>
      <c r="L23" s="46">
        <f t="shared" si="5"/>
        <v>0</v>
      </c>
      <c r="M23" s="47" t="str">
        <f t="shared" si="6"/>
        <v/>
      </c>
      <c r="N23" s="48">
        <f t="shared" si="7"/>
        <v>0</v>
      </c>
      <c r="O23" s="22"/>
      <c r="P23" s="23"/>
    </row>
    <row r="24" spans="2:16" ht="15.75">
      <c r="B24" s="56"/>
      <c r="C24" s="54"/>
      <c r="D24" s="41">
        <f t="shared" si="0"/>
        <v>0</v>
      </c>
      <c r="E24" s="42" t="str">
        <f t="shared" si="1"/>
        <v/>
      </c>
      <c r="F24" s="71"/>
      <c r="G24" s="43" t="str">
        <f t="shared" si="2"/>
        <v/>
      </c>
      <c r="H24" s="72"/>
      <c r="I24" s="44" t="str">
        <f t="shared" si="3"/>
        <v/>
      </c>
      <c r="J24" s="73"/>
      <c r="K24" s="45" t="str">
        <f t="shared" si="4"/>
        <v/>
      </c>
      <c r="L24" s="46">
        <f t="shared" si="5"/>
        <v>0</v>
      </c>
      <c r="M24" s="47" t="str">
        <f t="shared" si="6"/>
        <v/>
      </c>
      <c r="N24" s="48">
        <f t="shared" si="7"/>
        <v>0</v>
      </c>
      <c r="O24" s="22"/>
      <c r="P24" s="23"/>
    </row>
    <row r="25" spans="2:16" ht="15.75">
      <c r="B25" s="52"/>
      <c r="C25" s="54"/>
      <c r="D25" s="41">
        <f t="shared" si="0"/>
        <v>0</v>
      </c>
      <c r="E25" s="42" t="str">
        <f t="shared" si="1"/>
        <v/>
      </c>
      <c r="F25" s="71"/>
      <c r="G25" s="43" t="str">
        <f t="shared" si="2"/>
        <v/>
      </c>
      <c r="H25" s="72"/>
      <c r="I25" s="44" t="str">
        <f t="shared" si="3"/>
        <v/>
      </c>
      <c r="J25" s="73"/>
      <c r="K25" s="45" t="str">
        <f t="shared" si="4"/>
        <v/>
      </c>
      <c r="L25" s="46">
        <f t="shared" si="5"/>
        <v>0</v>
      </c>
      <c r="M25" s="47" t="str">
        <f t="shared" si="6"/>
        <v/>
      </c>
      <c r="N25" s="48">
        <f t="shared" si="7"/>
        <v>0</v>
      </c>
      <c r="O25" s="22"/>
      <c r="P25" s="23"/>
    </row>
    <row r="26" spans="2:16" ht="15.75">
      <c r="B26" s="55"/>
      <c r="C26" s="54"/>
      <c r="D26" s="41">
        <f t="shared" si="0"/>
        <v>0</v>
      </c>
      <c r="E26" s="42" t="str">
        <f t="shared" si="1"/>
        <v/>
      </c>
      <c r="F26" s="71"/>
      <c r="G26" s="43" t="str">
        <f t="shared" si="2"/>
        <v/>
      </c>
      <c r="H26" s="72"/>
      <c r="I26" s="44" t="str">
        <f t="shared" si="3"/>
        <v/>
      </c>
      <c r="J26" s="73"/>
      <c r="K26" s="45" t="str">
        <f t="shared" si="4"/>
        <v/>
      </c>
      <c r="L26" s="46">
        <f t="shared" si="5"/>
        <v>0</v>
      </c>
      <c r="M26" s="47" t="str">
        <f t="shared" si="6"/>
        <v/>
      </c>
      <c r="N26" s="48">
        <f t="shared" si="7"/>
        <v>0</v>
      </c>
      <c r="O26" s="22"/>
      <c r="P26" s="23"/>
    </row>
    <row r="27" spans="2:16" ht="15.75">
      <c r="B27" s="55"/>
      <c r="C27" s="54"/>
      <c r="D27" s="41">
        <f t="shared" si="0"/>
        <v>0</v>
      </c>
      <c r="E27" s="42" t="str">
        <f t="shared" si="1"/>
        <v/>
      </c>
      <c r="F27" s="71"/>
      <c r="G27" s="43" t="str">
        <f t="shared" si="2"/>
        <v/>
      </c>
      <c r="H27" s="72"/>
      <c r="I27" s="44" t="str">
        <f t="shared" si="3"/>
        <v/>
      </c>
      <c r="J27" s="73"/>
      <c r="K27" s="45" t="str">
        <f t="shared" si="4"/>
        <v/>
      </c>
      <c r="L27" s="46">
        <f t="shared" si="5"/>
        <v>0</v>
      </c>
      <c r="M27" s="47" t="str">
        <f t="shared" si="6"/>
        <v/>
      </c>
      <c r="N27" s="48">
        <f t="shared" si="7"/>
        <v>0</v>
      </c>
      <c r="O27" s="22"/>
      <c r="P27" s="23"/>
    </row>
    <row r="28" spans="2:16" ht="15.75">
      <c r="B28" s="56"/>
      <c r="C28" s="54"/>
      <c r="D28" s="41">
        <f t="shared" si="0"/>
        <v>0</v>
      </c>
      <c r="E28" s="42" t="str">
        <f t="shared" si="1"/>
        <v/>
      </c>
      <c r="F28" s="71"/>
      <c r="G28" s="43" t="str">
        <f t="shared" si="2"/>
        <v/>
      </c>
      <c r="H28" s="72"/>
      <c r="I28" s="44" t="str">
        <f t="shared" si="3"/>
        <v/>
      </c>
      <c r="J28" s="73"/>
      <c r="K28" s="45" t="str">
        <f t="shared" si="4"/>
        <v/>
      </c>
      <c r="L28" s="46">
        <f t="shared" si="5"/>
        <v>0</v>
      </c>
      <c r="M28" s="47" t="str">
        <f t="shared" si="6"/>
        <v/>
      </c>
      <c r="N28" s="48">
        <f t="shared" si="7"/>
        <v>0</v>
      </c>
      <c r="O28" s="22"/>
      <c r="P28" s="23"/>
    </row>
    <row r="29" spans="2:16" ht="15.75">
      <c r="B29" s="56"/>
      <c r="C29" s="54"/>
      <c r="D29" s="41">
        <f t="shared" si="0"/>
        <v>0</v>
      </c>
      <c r="E29" s="42" t="str">
        <f t="shared" si="1"/>
        <v/>
      </c>
      <c r="F29" s="71"/>
      <c r="G29" s="43" t="str">
        <f t="shared" si="2"/>
        <v/>
      </c>
      <c r="H29" s="72"/>
      <c r="I29" s="44" t="str">
        <f t="shared" si="3"/>
        <v/>
      </c>
      <c r="J29" s="73"/>
      <c r="K29" s="45" t="str">
        <f t="shared" si="4"/>
        <v/>
      </c>
      <c r="L29" s="46">
        <f t="shared" si="5"/>
        <v>0</v>
      </c>
      <c r="M29" s="47" t="str">
        <f t="shared" si="6"/>
        <v/>
      </c>
      <c r="N29" s="48">
        <f t="shared" si="7"/>
        <v>0</v>
      </c>
      <c r="O29" s="22"/>
      <c r="P29" s="23"/>
    </row>
    <row r="30" spans="2:16" ht="15.75">
      <c r="B30" s="56"/>
      <c r="C30" s="54"/>
      <c r="D30" s="41">
        <f t="shared" si="0"/>
        <v>0</v>
      </c>
      <c r="E30" s="42" t="str">
        <f t="shared" si="1"/>
        <v/>
      </c>
      <c r="F30" s="71"/>
      <c r="G30" s="43" t="str">
        <f t="shared" si="2"/>
        <v/>
      </c>
      <c r="H30" s="72"/>
      <c r="I30" s="44" t="str">
        <f t="shared" si="3"/>
        <v/>
      </c>
      <c r="J30" s="73"/>
      <c r="K30" s="45" t="str">
        <f t="shared" si="4"/>
        <v/>
      </c>
      <c r="L30" s="46">
        <f t="shared" si="5"/>
        <v>0</v>
      </c>
      <c r="M30" s="47" t="str">
        <f t="shared" si="6"/>
        <v/>
      </c>
      <c r="N30" s="48">
        <f t="shared" si="7"/>
        <v>0</v>
      </c>
      <c r="O30" s="22"/>
      <c r="P30" s="23"/>
    </row>
    <row r="31" spans="2:16" ht="15.75">
      <c r="B31" s="56"/>
      <c r="C31" s="54"/>
      <c r="D31" s="41">
        <f t="shared" si="0"/>
        <v>0</v>
      </c>
      <c r="E31" s="42" t="str">
        <f t="shared" si="1"/>
        <v/>
      </c>
      <c r="F31" s="71"/>
      <c r="G31" s="43" t="str">
        <f t="shared" si="2"/>
        <v/>
      </c>
      <c r="H31" s="72"/>
      <c r="I31" s="44" t="str">
        <f t="shared" si="3"/>
        <v/>
      </c>
      <c r="J31" s="73"/>
      <c r="K31" s="45" t="str">
        <f t="shared" si="4"/>
        <v/>
      </c>
      <c r="L31" s="46">
        <f t="shared" si="5"/>
        <v>0</v>
      </c>
      <c r="M31" s="47" t="str">
        <f t="shared" si="6"/>
        <v/>
      </c>
      <c r="N31" s="48">
        <f t="shared" si="7"/>
        <v>0</v>
      </c>
      <c r="O31" s="22"/>
      <c r="P31" s="23"/>
    </row>
    <row r="32" spans="2:16" ht="15.75">
      <c r="B32" s="56"/>
      <c r="C32" s="54"/>
      <c r="D32" s="41">
        <f t="shared" si="0"/>
        <v>0</v>
      </c>
      <c r="E32" s="42" t="str">
        <f t="shared" si="1"/>
        <v/>
      </c>
      <c r="F32" s="71"/>
      <c r="G32" s="43" t="str">
        <f t="shared" si="2"/>
        <v/>
      </c>
      <c r="H32" s="72"/>
      <c r="I32" s="44" t="str">
        <f t="shared" si="3"/>
        <v/>
      </c>
      <c r="J32" s="73"/>
      <c r="K32" s="45" t="str">
        <f t="shared" si="4"/>
        <v/>
      </c>
      <c r="L32" s="46">
        <f t="shared" si="5"/>
        <v>0</v>
      </c>
      <c r="M32" s="47" t="str">
        <f t="shared" si="6"/>
        <v/>
      </c>
      <c r="N32" s="48">
        <f t="shared" si="7"/>
        <v>0</v>
      </c>
      <c r="O32" s="22"/>
      <c r="P32" s="23"/>
    </row>
    <row r="33" spans="2:16" ht="15.75">
      <c r="B33" s="60"/>
      <c r="C33" s="54"/>
      <c r="D33" s="41">
        <f t="shared" si="0"/>
        <v>0</v>
      </c>
      <c r="E33" s="42" t="str">
        <f t="shared" si="1"/>
        <v/>
      </c>
      <c r="F33" s="71"/>
      <c r="G33" s="43" t="str">
        <f t="shared" si="2"/>
        <v/>
      </c>
      <c r="H33" s="72"/>
      <c r="I33" s="44" t="str">
        <f t="shared" si="3"/>
        <v/>
      </c>
      <c r="J33" s="73"/>
      <c r="K33" s="45" t="str">
        <f t="shared" si="4"/>
        <v/>
      </c>
      <c r="L33" s="46">
        <f t="shared" si="5"/>
        <v>0</v>
      </c>
      <c r="M33" s="47" t="str">
        <f t="shared" si="6"/>
        <v/>
      </c>
      <c r="N33" s="48">
        <f t="shared" si="7"/>
        <v>0</v>
      </c>
      <c r="O33" s="22"/>
      <c r="P33" s="23"/>
    </row>
    <row r="34" spans="2:16" ht="15.75">
      <c r="B34" s="60"/>
      <c r="C34" s="54"/>
      <c r="D34" s="41">
        <f t="shared" si="0"/>
        <v>0</v>
      </c>
      <c r="E34" s="42" t="str">
        <f t="shared" si="1"/>
        <v/>
      </c>
      <c r="F34" s="71"/>
      <c r="G34" s="43" t="str">
        <f t="shared" si="2"/>
        <v/>
      </c>
      <c r="H34" s="72"/>
      <c r="I34" s="44" t="str">
        <f t="shared" si="3"/>
        <v/>
      </c>
      <c r="J34" s="73"/>
      <c r="K34" s="45" t="str">
        <f t="shared" si="4"/>
        <v/>
      </c>
      <c r="L34" s="46">
        <f t="shared" si="5"/>
        <v>0</v>
      </c>
      <c r="M34" s="47" t="str">
        <f t="shared" si="6"/>
        <v/>
      </c>
      <c r="N34" s="48">
        <f t="shared" si="7"/>
        <v>0</v>
      </c>
      <c r="O34" s="22"/>
      <c r="P34" s="23"/>
    </row>
    <row r="35" spans="2:16" ht="15.75">
      <c r="B35" s="60"/>
      <c r="C35" s="54"/>
      <c r="D35" s="41">
        <f t="shared" si="0"/>
        <v>0</v>
      </c>
      <c r="E35" s="42" t="str">
        <f t="shared" si="1"/>
        <v/>
      </c>
      <c r="F35" s="71"/>
      <c r="G35" s="43" t="str">
        <f t="shared" si="2"/>
        <v/>
      </c>
      <c r="H35" s="72"/>
      <c r="I35" s="44" t="str">
        <f t="shared" si="3"/>
        <v/>
      </c>
      <c r="J35" s="73"/>
      <c r="K35" s="45" t="str">
        <f t="shared" si="4"/>
        <v/>
      </c>
      <c r="L35" s="46">
        <f t="shared" si="5"/>
        <v>0</v>
      </c>
      <c r="M35" s="47" t="str">
        <f t="shared" si="6"/>
        <v/>
      </c>
      <c r="N35" s="48">
        <f t="shared" si="7"/>
        <v>0</v>
      </c>
      <c r="O35" s="22"/>
      <c r="P35" s="23"/>
    </row>
    <row r="36" spans="2:16" ht="15.75">
      <c r="B36" s="60"/>
      <c r="C36" s="54"/>
      <c r="D36" s="41">
        <f t="shared" si="0"/>
        <v>0</v>
      </c>
      <c r="E36" s="42" t="str">
        <f t="shared" si="1"/>
        <v/>
      </c>
      <c r="F36" s="71"/>
      <c r="G36" s="43" t="str">
        <f t="shared" si="2"/>
        <v/>
      </c>
      <c r="H36" s="72"/>
      <c r="I36" s="44" t="str">
        <f t="shared" si="3"/>
        <v/>
      </c>
      <c r="J36" s="73"/>
      <c r="K36" s="45" t="str">
        <f t="shared" si="4"/>
        <v/>
      </c>
      <c r="L36" s="46">
        <f t="shared" si="5"/>
        <v>0</v>
      </c>
      <c r="M36" s="47" t="str">
        <f t="shared" si="6"/>
        <v/>
      </c>
      <c r="N36" s="48">
        <f t="shared" si="7"/>
        <v>0</v>
      </c>
      <c r="O36" s="22"/>
      <c r="P36" s="23"/>
    </row>
    <row r="37" spans="2:16" ht="15.75">
      <c r="B37" s="60"/>
      <c r="C37" s="54"/>
      <c r="D37" s="41">
        <f t="shared" si="0"/>
        <v>0</v>
      </c>
      <c r="E37" s="42" t="str">
        <f t="shared" si="1"/>
        <v/>
      </c>
      <c r="F37" s="71"/>
      <c r="G37" s="43" t="str">
        <f t="shared" si="2"/>
        <v/>
      </c>
      <c r="H37" s="72"/>
      <c r="I37" s="44" t="str">
        <f t="shared" si="3"/>
        <v/>
      </c>
      <c r="J37" s="73"/>
      <c r="K37" s="45" t="str">
        <f t="shared" si="4"/>
        <v/>
      </c>
      <c r="L37" s="46">
        <f t="shared" si="5"/>
        <v>0</v>
      </c>
      <c r="M37" s="47" t="str">
        <f t="shared" si="6"/>
        <v/>
      </c>
      <c r="N37" s="48">
        <f t="shared" si="7"/>
        <v>0</v>
      </c>
      <c r="O37" s="22"/>
      <c r="P37" s="23"/>
    </row>
    <row r="38" spans="2:16" ht="15.75">
      <c r="B38" s="60"/>
      <c r="C38" s="54"/>
      <c r="D38" s="41">
        <f t="shared" si="0"/>
        <v>0</v>
      </c>
      <c r="E38" s="42" t="str">
        <f t="shared" si="1"/>
        <v/>
      </c>
      <c r="F38" s="71"/>
      <c r="G38" s="43" t="str">
        <f t="shared" si="2"/>
        <v/>
      </c>
      <c r="H38" s="72"/>
      <c r="I38" s="44" t="str">
        <f t="shared" si="3"/>
        <v/>
      </c>
      <c r="J38" s="73"/>
      <c r="K38" s="45" t="str">
        <f t="shared" si="4"/>
        <v/>
      </c>
      <c r="L38" s="46">
        <f t="shared" si="5"/>
        <v>0</v>
      </c>
      <c r="M38" s="47" t="str">
        <f t="shared" si="6"/>
        <v/>
      </c>
      <c r="N38" s="48">
        <f t="shared" si="7"/>
        <v>0</v>
      </c>
      <c r="O38" s="22"/>
      <c r="P38" s="23"/>
    </row>
    <row r="39" spans="2:16" ht="15.75">
      <c r="B39" s="60"/>
      <c r="C39" s="54"/>
      <c r="D39" s="41">
        <f t="shared" ref="D39:D66" si="8">IF(O39&gt;P39,O39,P39)</f>
        <v>0</v>
      </c>
      <c r="E39" s="42" t="str">
        <f t="shared" ref="E39:E66" si="9">IF(D39&gt;0,RANK(D39,$D$7:$D$66)&amp;IF(COUNTIF($D$7:$D$66,D39)&gt;1,"-T"," "),"")</f>
        <v/>
      </c>
      <c r="F39" s="71"/>
      <c r="G39" s="43" t="str">
        <f t="shared" ref="G39:G66" si="10">IF(F39&gt;0,RANK(F39,$F$7:$F$66)&amp;IF(COUNTIF($F$7:$F$66,F39)&gt;1,"-T"," "),"")</f>
        <v/>
      </c>
      <c r="H39" s="72"/>
      <c r="I39" s="44" t="str">
        <f t="shared" ref="I39:I66" si="11">IF(H39&gt;0,RANK(H39,$H$7:$H$66)&amp;IF(COUNTIF($H$7:$H$66,H39)&gt;1,"-T"," "),"")</f>
        <v/>
      </c>
      <c r="J39" s="73"/>
      <c r="K39" s="45" t="str">
        <f t="shared" ref="K39:K66" si="12">IF(J39&gt;0,RANK(J39,$J$7:$J$66)&amp;IF(COUNTIF($J$7:$J$66,J39)&gt;1,"-T"," "),"")</f>
        <v/>
      </c>
      <c r="L39" s="46">
        <f t="shared" ref="L39:L66" si="13">(+D39*100+F39*100+H39*100+J39*100)/100</f>
        <v>0</v>
      </c>
      <c r="M39" s="47" t="str">
        <f t="shared" ref="M39:M66" si="14">IF(L39&gt;0,RANK(L39,$L$7:$L$66)&amp;IF(COUNTIF($L$7:$L$66,L39)&gt;1,"-T"," "),"")</f>
        <v/>
      </c>
      <c r="N39" s="48">
        <f t="shared" ref="N39:N66" si="15">L39/4</f>
        <v>0</v>
      </c>
      <c r="O39" s="22"/>
      <c r="P39" s="23"/>
    </row>
    <row r="40" spans="2:16" ht="15.75">
      <c r="B40" s="60"/>
      <c r="C40" s="54"/>
      <c r="D40" s="41">
        <f t="shared" si="8"/>
        <v>0</v>
      </c>
      <c r="E40" s="42" t="str">
        <f t="shared" si="9"/>
        <v/>
      </c>
      <c r="F40" s="71"/>
      <c r="G40" s="43" t="str">
        <f t="shared" si="10"/>
        <v/>
      </c>
      <c r="H40" s="72"/>
      <c r="I40" s="44" t="str">
        <f t="shared" si="11"/>
        <v/>
      </c>
      <c r="J40" s="73"/>
      <c r="K40" s="45" t="str">
        <f t="shared" si="12"/>
        <v/>
      </c>
      <c r="L40" s="46">
        <f t="shared" si="13"/>
        <v>0</v>
      </c>
      <c r="M40" s="47" t="str">
        <f t="shared" si="14"/>
        <v/>
      </c>
      <c r="N40" s="48">
        <f t="shared" si="15"/>
        <v>0</v>
      </c>
      <c r="O40" s="22"/>
      <c r="P40" s="23"/>
    </row>
    <row r="41" spans="2:16" ht="15.75">
      <c r="B41" s="56"/>
      <c r="C41" s="61"/>
      <c r="D41" s="41">
        <f t="shared" si="8"/>
        <v>0</v>
      </c>
      <c r="E41" s="42" t="str">
        <f t="shared" si="9"/>
        <v/>
      </c>
      <c r="F41" s="71"/>
      <c r="G41" s="43" t="str">
        <f t="shared" si="10"/>
        <v/>
      </c>
      <c r="H41" s="72"/>
      <c r="I41" s="44" t="str">
        <f t="shared" si="11"/>
        <v/>
      </c>
      <c r="J41" s="73"/>
      <c r="K41" s="45" t="str">
        <f t="shared" si="12"/>
        <v/>
      </c>
      <c r="L41" s="46">
        <f t="shared" si="13"/>
        <v>0</v>
      </c>
      <c r="M41" s="47" t="str">
        <f t="shared" si="14"/>
        <v/>
      </c>
      <c r="N41" s="48">
        <f t="shared" si="15"/>
        <v>0</v>
      </c>
      <c r="O41" s="22"/>
      <c r="P41" s="23"/>
    </row>
    <row r="42" spans="2:16" ht="15.75">
      <c r="B42" s="63"/>
      <c r="C42" s="64"/>
      <c r="D42" s="41">
        <f t="shared" si="8"/>
        <v>0</v>
      </c>
      <c r="E42" s="42" t="str">
        <f t="shared" si="9"/>
        <v/>
      </c>
      <c r="F42" s="71"/>
      <c r="G42" s="43" t="str">
        <f t="shared" si="10"/>
        <v/>
      </c>
      <c r="H42" s="72"/>
      <c r="I42" s="44" t="str">
        <f t="shared" si="11"/>
        <v/>
      </c>
      <c r="J42" s="73"/>
      <c r="K42" s="45" t="str">
        <f t="shared" si="12"/>
        <v/>
      </c>
      <c r="L42" s="46">
        <f t="shared" si="13"/>
        <v>0</v>
      </c>
      <c r="M42" s="47" t="str">
        <f t="shared" si="14"/>
        <v/>
      </c>
      <c r="N42" s="48">
        <f t="shared" si="15"/>
        <v>0</v>
      </c>
      <c r="O42" s="22"/>
      <c r="P42" s="23"/>
    </row>
    <row r="43" spans="2:16" ht="15.75">
      <c r="B43" s="63"/>
      <c r="C43" s="64"/>
      <c r="D43" s="41">
        <f t="shared" si="8"/>
        <v>0</v>
      </c>
      <c r="E43" s="42" t="str">
        <f t="shared" si="9"/>
        <v/>
      </c>
      <c r="F43" s="71"/>
      <c r="G43" s="43" t="str">
        <f t="shared" si="10"/>
        <v/>
      </c>
      <c r="H43" s="72"/>
      <c r="I43" s="44" t="str">
        <f t="shared" si="11"/>
        <v/>
      </c>
      <c r="J43" s="73"/>
      <c r="K43" s="45" t="str">
        <f t="shared" si="12"/>
        <v/>
      </c>
      <c r="L43" s="46">
        <f t="shared" si="13"/>
        <v>0</v>
      </c>
      <c r="M43" s="47" t="str">
        <f t="shared" si="14"/>
        <v/>
      </c>
      <c r="N43" s="48">
        <f t="shared" si="15"/>
        <v>0</v>
      </c>
      <c r="O43" s="22"/>
      <c r="P43" s="23"/>
    </row>
    <row r="44" spans="2:16" ht="15.75">
      <c r="B44" s="57"/>
      <c r="C44" s="61"/>
      <c r="D44" s="41">
        <f t="shared" si="8"/>
        <v>0</v>
      </c>
      <c r="E44" s="42" t="str">
        <f t="shared" si="9"/>
        <v/>
      </c>
      <c r="F44" s="71"/>
      <c r="G44" s="43" t="str">
        <f t="shared" si="10"/>
        <v/>
      </c>
      <c r="H44" s="72"/>
      <c r="I44" s="44" t="str">
        <f t="shared" si="11"/>
        <v/>
      </c>
      <c r="J44" s="73"/>
      <c r="K44" s="45" t="str">
        <f t="shared" si="12"/>
        <v/>
      </c>
      <c r="L44" s="46">
        <f t="shared" si="13"/>
        <v>0</v>
      </c>
      <c r="M44" s="47" t="str">
        <f t="shared" si="14"/>
        <v/>
      </c>
      <c r="N44" s="48">
        <f t="shared" si="15"/>
        <v>0</v>
      </c>
      <c r="O44" s="22"/>
      <c r="P44" s="23"/>
    </row>
    <row r="45" spans="2:16" ht="15.75">
      <c r="B45" s="57"/>
      <c r="C45" s="61"/>
      <c r="D45" s="41">
        <f t="shared" si="8"/>
        <v>0</v>
      </c>
      <c r="E45" s="42" t="str">
        <f t="shared" si="9"/>
        <v/>
      </c>
      <c r="F45" s="71"/>
      <c r="G45" s="43" t="str">
        <f t="shared" si="10"/>
        <v/>
      </c>
      <c r="H45" s="72"/>
      <c r="I45" s="44" t="str">
        <f t="shared" si="11"/>
        <v/>
      </c>
      <c r="J45" s="73"/>
      <c r="K45" s="45" t="str">
        <f t="shared" si="12"/>
        <v/>
      </c>
      <c r="L45" s="46">
        <f t="shared" si="13"/>
        <v>0</v>
      </c>
      <c r="M45" s="47" t="str">
        <f t="shared" si="14"/>
        <v/>
      </c>
      <c r="N45" s="48">
        <f t="shared" si="15"/>
        <v>0</v>
      </c>
      <c r="O45" s="22"/>
      <c r="P45" s="23"/>
    </row>
    <row r="46" spans="2:16" ht="15.75">
      <c r="B46" s="57"/>
      <c r="C46" s="61"/>
      <c r="D46" s="41">
        <f t="shared" si="8"/>
        <v>0</v>
      </c>
      <c r="E46" s="42" t="str">
        <f t="shared" si="9"/>
        <v/>
      </c>
      <c r="F46" s="71"/>
      <c r="G46" s="43" t="str">
        <f t="shared" si="10"/>
        <v/>
      </c>
      <c r="H46" s="72"/>
      <c r="I46" s="44" t="str">
        <f t="shared" si="11"/>
        <v/>
      </c>
      <c r="J46" s="73"/>
      <c r="K46" s="45" t="str">
        <f t="shared" si="12"/>
        <v/>
      </c>
      <c r="L46" s="46">
        <f t="shared" si="13"/>
        <v>0</v>
      </c>
      <c r="M46" s="47" t="str">
        <f t="shared" si="14"/>
        <v/>
      </c>
      <c r="N46" s="48">
        <f t="shared" si="15"/>
        <v>0</v>
      </c>
      <c r="O46" s="22"/>
      <c r="P46" s="23"/>
    </row>
    <row r="47" spans="2:16" ht="15.75">
      <c r="B47" s="65"/>
      <c r="C47" s="61"/>
      <c r="D47" s="41">
        <f t="shared" si="8"/>
        <v>0</v>
      </c>
      <c r="E47" s="42" t="str">
        <f t="shared" si="9"/>
        <v/>
      </c>
      <c r="F47" s="71"/>
      <c r="G47" s="43" t="str">
        <f t="shared" si="10"/>
        <v/>
      </c>
      <c r="H47" s="72"/>
      <c r="I47" s="44" t="str">
        <f t="shared" si="11"/>
        <v/>
      </c>
      <c r="J47" s="73"/>
      <c r="K47" s="45" t="str">
        <f t="shared" si="12"/>
        <v/>
      </c>
      <c r="L47" s="46">
        <f t="shared" si="13"/>
        <v>0</v>
      </c>
      <c r="M47" s="47" t="str">
        <f t="shared" si="14"/>
        <v/>
      </c>
      <c r="N47" s="48">
        <f t="shared" si="15"/>
        <v>0</v>
      </c>
      <c r="O47" s="22"/>
      <c r="P47" s="23"/>
    </row>
    <row r="48" spans="2:16" ht="15.75">
      <c r="B48" s="57"/>
      <c r="C48" s="61"/>
      <c r="D48" s="41">
        <f t="shared" si="8"/>
        <v>0</v>
      </c>
      <c r="E48" s="42" t="str">
        <f t="shared" si="9"/>
        <v/>
      </c>
      <c r="F48" s="71"/>
      <c r="G48" s="43" t="str">
        <f t="shared" si="10"/>
        <v/>
      </c>
      <c r="H48" s="72"/>
      <c r="I48" s="44" t="str">
        <f t="shared" si="11"/>
        <v/>
      </c>
      <c r="J48" s="73"/>
      <c r="K48" s="45" t="str">
        <f t="shared" si="12"/>
        <v/>
      </c>
      <c r="L48" s="46">
        <f t="shared" si="13"/>
        <v>0</v>
      </c>
      <c r="M48" s="47" t="str">
        <f t="shared" si="14"/>
        <v/>
      </c>
      <c r="N48" s="48">
        <f t="shared" si="15"/>
        <v>0</v>
      </c>
      <c r="O48" s="22"/>
      <c r="P48" s="23"/>
    </row>
    <row r="49" spans="2:16" ht="15.75">
      <c r="B49" s="57"/>
      <c r="C49" s="61"/>
      <c r="D49" s="41">
        <f t="shared" si="8"/>
        <v>0</v>
      </c>
      <c r="E49" s="42" t="str">
        <f t="shared" si="9"/>
        <v/>
      </c>
      <c r="F49" s="71"/>
      <c r="G49" s="43" t="str">
        <f t="shared" si="10"/>
        <v/>
      </c>
      <c r="H49" s="72"/>
      <c r="I49" s="44" t="str">
        <f t="shared" si="11"/>
        <v/>
      </c>
      <c r="J49" s="73"/>
      <c r="K49" s="45" t="str">
        <f t="shared" si="12"/>
        <v/>
      </c>
      <c r="L49" s="46">
        <f t="shared" si="13"/>
        <v>0</v>
      </c>
      <c r="M49" s="47" t="str">
        <f t="shared" si="14"/>
        <v/>
      </c>
      <c r="N49" s="48">
        <f t="shared" si="15"/>
        <v>0</v>
      </c>
      <c r="O49" s="22"/>
      <c r="P49" s="23"/>
    </row>
    <row r="50" spans="2:16" ht="15.75">
      <c r="B50" s="57"/>
      <c r="C50" s="61"/>
      <c r="D50" s="41">
        <f t="shared" si="8"/>
        <v>0</v>
      </c>
      <c r="E50" s="42" t="str">
        <f t="shared" si="9"/>
        <v/>
      </c>
      <c r="F50" s="71"/>
      <c r="G50" s="43" t="str">
        <f t="shared" si="10"/>
        <v/>
      </c>
      <c r="H50" s="72"/>
      <c r="I50" s="44" t="str">
        <f t="shared" si="11"/>
        <v/>
      </c>
      <c r="J50" s="73"/>
      <c r="K50" s="45" t="str">
        <f t="shared" si="12"/>
        <v/>
      </c>
      <c r="L50" s="46">
        <f t="shared" si="13"/>
        <v>0</v>
      </c>
      <c r="M50" s="47" t="str">
        <f t="shared" si="14"/>
        <v/>
      </c>
      <c r="N50" s="48">
        <f t="shared" si="15"/>
        <v>0</v>
      </c>
      <c r="O50" s="22"/>
      <c r="P50" s="23"/>
    </row>
    <row r="51" spans="2:16" ht="15.75">
      <c r="B51" s="60"/>
      <c r="C51" s="66"/>
      <c r="D51" s="41">
        <f t="shared" si="8"/>
        <v>0</v>
      </c>
      <c r="E51" s="42" t="str">
        <f t="shared" si="9"/>
        <v/>
      </c>
      <c r="F51" s="71"/>
      <c r="G51" s="43" t="str">
        <f t="shared" si="10"/>
        <v/>
      </c>
      <c r="H51" s="72"/>
      <c r="I51" s="44" t="str">
        <f t="shared" si="11"/>
        <v/>
      </c>
      <c r="J51" s="73"/>
      <c r="K51" s="45" t="str">
        <f t="shared" si="12"/>
        <v/>
      </c>
      <c r="L51" s="46">
        <f t="shared" si="13"/>
        <v>0</v>
      </c>
      <c r="M51" s="47" t="str">
        <f t="shared" si="14"/>
        <v/>
      </c>
      <c r="N51" s="48">
        <f t="shared" si="15"/>
        <v>0</v>
      </c>
      <c r="O51" s="22"/>
      <c r="P51" s="23"/>
    </row>
    <row r="52" spans="2:16" ht="15.75">
      <c r="B52" s="56"/>
      <c r="C52" s="53"/>
      <c r="D52" s="41">
        <f t="shared" si="8"/>
        <v>0</v>
      </c>
      <c r="E52" s="42" t="str">
        <f t="shared" si="9"/>
        <v/>
      </c>
      <c r="F52" s="71"/>
      <c r="G52" s="43" t="str">
        <f t="shared" si="10"/>
        <v/>
      </c>
      <c r="H52" s="72"/>
      <c r="I52" s="44" t="str">
        <f t="shared" si="11"/>
        <v/>
      </c>
      <c r="J52" s="73"/>
      <c r="K52" s="45" t="str">
        <f t="shared" si="12"/>
        <v/>
      </c>
      <c r="L52" s="46">
        <f t="shared" si="13"/>
        <v>0</v>
      </c>
      <c r="M52" s="47" t="str">
        <f t="shared" si="14"/>
        <v/>
      </c>
      <c r="N52" s="48">
        <f t="shared" si="15"/>
        <v>0</v>
      </c>
      <c r="O52" s="22"/>
      <c r="P52" s="23"/>
    </row>
    <row r="53" spans="2:16" ht="15.75">
      <c r="B53" s="56"/>
      <c r="C53" s="54"/>
      <c r="D53" s="41">
        <f t="shared" si="8"/>
        <v>0</v>
      </c>
      <c r="E53" s="42" t="str">
        <f t="shared" si="9"/>
        <v/>
      </c>
      <c r="F53" s="71"/>
      <c r="G53" s="43" t="str">
        <f t="shared" si="10"/>
        <v/>
      </c>
      <c r="H53" s="72"/>
      <c r="I53" s="44" t="str">
        <f t="shared" si="11"/>
        <v/>
      </c>
      <c r="J53" s="73"/>
      <c r="K53" s="45" t="str">
        <f t="shared" si="12"/>
        <v/>
      </c>
      <c r="L53" s="46">
        <f t="shared" si="13"/>
        <v>0</v>
      </c>
      <c r="M53" s="47" t="str">
        <f t="shared" si="14"/>
        <v/>
      </c>
      <c r="N53" s="48">
        <f t="shared" si="15"/>
        <v>0</v>
      </c>
      <c r="O53" s="22"/>
      <c r="P53" s="23"/>
    </row>
    <row r="54" spans="2:16" ht="15.75">
      <c r="B54" s="56"/>
      <c r="C54" s="54"/>
      <c r="D54" s="41">
        <f t="shared" si="8"/>
        <v>0</v>
      </c>
      <c r="E54" s="42" t="str">
        <f t="shared" si="9"/>
        <v/>
      </c>
      <c r="F54" s="71"/>
      <c r="G54" s="43" t="str">
        <f t="shared" si="10"/>
        <v/>
      </c>
      <c r="H54" s="72"/>
      <c r="I54" s="44" t="str">
        <f t="shared" si="11"/>
        <v/>
      </c>
      <c r="J54" s="73"/>
      <c r="K54" s="45" t="str">
        <f t="shared" si="12"/>
        <v/>
      </c>
      <c r="L54" s="46">
        <f t="shared" si="13"/>
        <v>0</v>
      </c>
      <c r="M54" s="47" t="str">
        <f t="shared" si="14"/>
        <v/>
      </c>
      <c r="N54" s="48">
        <f t="shared" si="15"/>
        <v>0</v>
      </c>
      <c r="O54" s="22"/>
      <c r="P54" s="23"/>
    </row>
    <row r="55" spans="2:16" ht="15.75">
      <c r="B55" s="60"/>
      <c r="C55" s="54"/>
      <c r="D55" s="41">
        <f t="shared" si="8"/>
        <v>0</v>
      </c>
      <c r="E55" s="42" t="str">
        <f t="shared" si="9"/>
        <v/>
      </c>
      <c r="F55" s="71"/>
      <c r="G55" s="43" t="str">
        <f t="shared" si="10"/>
        <v/>
      </c>
      <c r="H55" s="72"/>
      <c r="I55" s="44" t="str">
        <f t="shared" si="11"/>
        <v/>
      </c>
      <c r="J55" s="73"/>
      <c r="K55" s="45" t="str">
        <f t="shared" si="12"/>
        <v/>
      </c>
      <c r="L55" s="46">
        <f t="shared" si="13"/>
        <v>0</v>
      </c>
      <c r="M55" s="47" t="str">
        <f t="shared" si="14"/>
        <v/>
      </c>
      <c r="N55" s="48">
        <f t="shared" si="15"/>
        <v>0</v>
      </c>
      <c r="O55" s="22"/>
      <c r="P55" s="23"/>
    </row>
    <row r="56" spans="2:16" ht="15.75">
      <c r="B56" s="56"/>
      <c r="C56" s="54"/>
      <c r="D56" s="41">
        <f t="shared" si="8"/>
        <v>0</v>
      </c>
      <c r="E56" s="42" t="str">
        <f t="shared" si="9"/>
        <v/>
      </c>
      <c r="F56" s="71"/>
      <c r="G56" s="43" t="str">
        <f t="shared" si="10"/>
        <v/>
      </c>
      <c r="H56" s="72"/>
      <c r="I56" s="44" t="str">
        <f t="shared" si="11"/>
        <v/>
      </c>
      <c r="J56" s="73"/>
      <c r="K56" s="45" t="str">
        <f t="shared" si="12"/>
        <v/>
      </c>
      <c r="L56" s="46">
        <f t="shared" si="13"/>
        <v>0</v>
      </c>
      <c r="M56" s="47" t="str">
        <f t="shared" si="14"/>
        <v/>
      </c>
      <c r="N56" s="48">
        <f t="shared" si="15"/>
        <v>0</v>
      </c>
      <c r="O56" s="22"/>
      <c r="P56" s="23"/>
    </row>
    <row r="57" spans="2:16" ht="15.75">
      <c r="B57" s="56"/>
      <c r="C57" s="54"/>
      <c r="D57" s="41">
        <f t="shared" si="8"/>
        <v>0</v>
      </c>
      <c r="E57" s="42" t="str">
        <f t="shared" si="9"/>
        <v/>
      </c>
      <c r="F57" s="71"/>
      <c r="G57" s="43" t="str">
        <f t="shared" si="10"/>
        <v/>
      </c>
      <c r="H57" s="72"/>
      <c r="I57" s="44" t="str">
        <f t="shared" si="11"/>
        <v/>
      </c>
      <c r="J57" s="73"/>
      <c r="K57" s="45" t="str">
        <f t="shared" si="12"/>
        <v/>
      </c>
      <c r="L57" s="46">
        <f t="shared" si="13"/>
        <v>0</v>
      </c>
      <c r="M57" s="47" t="str">
        <f t="shared" si="14"/>
        <v/>
      </c>
      <c r="N57" s="48">
        <f t="shared" si="15"/>
        <v>0</v>
      </c>
      <c r="O57" s="22"/>
      <c r="P57" s="23"/>
    </row>
    <row r="58" spans="2:16" ht="15.75">
      <c r="B58" s="56"/>
      <c r="C58" s="54"/>
      <c r="D58" s="41">
        <f t="shared" si="8"/>
        <v>0</v>
      </c>
      <c r="E58" s="42" t="str">
        <f t="shared" si="9"/>
        <v/>
      </c>
      <c r="F58" s="71"/>
      <c r="G58" s="43" t="str">
        <f t="shared" si="10"/>
        <v/>
      </c>
      <c r="H58" s="72"/>
      <c r="I58" s="44" t="str">
        <f t="shared" si="11"/>
        <v/>
      </c>
      <c r="J58" s="73"/>
      <c r="K58" s="45" t="str">
        <f t="shared" si="12"/>
        <v/>
      </c>
      <c r="L58" s="46">
        <f t="shared" si="13"/>
        <v>0</v>
      </c>
      <c r="M58" s="47" t="str">
        <f t="shared" si="14"/>
        <v/>
      </c>
      <c r="N58" s="48">
        <f t="shared" si="15"/>
        <v>0</v>
      </c>
      <c r="O58" s="22"/>
      <c r="P58" s="23"/>
    </row>
    <row r="59" spans="2:16" ht="15.75">
      <c r="B59" s="60"/>
      <c r="C59" s="54"/>
      <c r="D59" s="41">
        <f t="shared" si="8"/>
        <v>0</v>
      </c>
      <c r="E59" s="42" t="str">
        <f t="shared" si="9"/>
        <v/>
      </c>
      <c r="F59" s="71"/>
      <c r="G59" s="43" t="str">
        <f t="shared" si="10"/>
        <v/>
      </c>
      <c r="H59" s="72"/>
      <c r="I59" s="44" t="str">
        <f t="shared" si="11"/>
        <v/>
      </c>
      <c r="J59" s="73"/>
      <c r="K59" s="45" t="str">
        <f t="shared" si="12"/>
        <v/>
      </c>
      <c r="L59" s="46">
        <f t="shared" si="13"/>
        <v>0</v>
      </c>
      <c r="M59" s="47" t="str">
        <f t="shared" si="14"/>
        <v/>
      </c>
      <c r="N59" s="48">
        <f t="shared" si="15"/>
        <v>0</v>
      </c>
      <c r="O59" s="67"/>
      <c r="P59" s="68"/>
    </row>
    <row r="60" spans="2:16" s="24" customFormat="1" ht="15.75">
      <c r="B60" s="56"/>
      <c r="C60" s="54"/>
      <c r="D60" s="41">
        <f t="shared" si="8"/>
        <v>0</v>
      </c>
      <c r="E60" s="42" t="str">
        <f t="shared" si="9"/>
        <v/>
      </c>
      <c r="F60" s="71"/>
      <c r="G60" s="43" t="str">
        <f t="shared" si="10"/>
        <v/>
      </c>
      <c r="H60" s="72"/>
      <c r="I60" s="44" t="str">
        <f t="shared" si="11"/>
        <v/>
      </c>
      <c r="J60" s="73"/>
      <c r="K60" s="45" t="str">
        <f t="shared" si="12"/>
        <v/>
      </c>
      <c r="L60" s="46">
        <f t="shared" si="13"/>
        <v>0</v>
      </c>
      <c r="M60" s="47" t="str">
        <f t="shared" si="14"/>
        <v/>
      </c>
      <c r="N60" s="48">
        <f t="shared" si="15"/>
        <v>0</v>
      </c>
      <c r="O60" s="67"/>
      <c r="P60" s="68"/>
    </row>
    <row r="61" spans="2:16" s="24" customFormat="1" ht="15.75">
      <c r="B61" s="56"/>
      <c r="C61" s="54"/>
      <c r="D61" s="41">
        <f t="shared" si="8"/>
        <v>0</v>
      </c>
      <c r="E61" s="42" t="str">
        <f t="shared" si="9"/>
        <v/>
      </c>
      <c r="F61" s="71"/>
      <c r="G61" s="43" t="str">
        <f t="shared" si="10"/>
        <v/>
      </c>
      <c r="H61" s="72"/>
      <c r="I61" s="44" t="str">
        <f t="shared" si="11"/>
        <v/>
      </c>
      <c r="J61" s="73"/>
      <c r="K61" s="45" t="str">
        <f t="shared" si="12"/>
        <v/>
      </c>
      <c r="L61" s="46">
        <f t="shared" si="13"/>
        <v>0</v>
      </c>
      <c r="M61" s="47" t="str">
        <f t="shared" si="14"/>
        <v/>
      </c>
      <c r="N61" s="48">
        <f t="shared" si="15"/>
        <v>0</v>
      </c>
      <c r="O61" s="67"/>
      <c r="P61" s="68"/>
    </row>
    <row r="62" spans="2:16" s="24" customFormat="1" ht="15.75">
      <c r="B62" s="56"/>
      <c r="C62" s="54"/>
      <c r="D62" s="41">
        <f t="shared" si="8"/>
        <v>0</v>
      </c>
      <c r="E62" s="42" t="str">
        <f t="shared" si="9"/>
        <v/>
      </c>
      <c r="F62" s="71"/>
      <c r="G62" s="43" t="str">
        <f t="shared" si="10"/>
        <v/>
      </c>
      <c r="H62" s="72"/>
      <c r="I62" s="44" t="str">
        <f t="shared" si="11"/>
        <v/>
      </c>
      <c r="J62" s="73"/>
      <c r="K62" s="45" t="str">
        <f t="shared" si="12"/>
        <v/>
      </c>
      <c r="L62" s="46">
        <f t="shared" si="13"/>
        <v>0</v>
      </c>
      <c r="M62" s="47" t="str">
        <f t="shared" si="14"/>
        <v/>
      </c>
      <c r="N62" s="48">
        <f t="shared" si="15"/>
        <v>0</v>
      </c>
      <c r="O62" s="67"/>
      <c r="P62" s="68"/>
    </row>
    <row r="63" spans="2:16" ht="15.75">
      <c r="B63" s="70"/>
      <c r="C63" s="70"/>
      <c r="D63" s="41">
        <f t="shared" si="8"/>
        <v>0</v>
      </c>
      <c r="E63" s="42" t="str">
        <f t="shared" si="9"/>
        <v/>
      </c>
      <c r="F63" s="71"/>
      <c r="G63" s="43" t="str">
        <f t="shared" si="10"/>
        <v/>
      </c>
      <c r="H63" s="72"/>
      <c r="I63" s="44" t="str">
        <f t="shared" si="11"/>
        <v/>
      </c>
      <c r="J63" s="73"/>
      <c r="K63" s="45" t="str">
        <f t="shared" si="12"/>
        <v/>
      </c>
      <c r="L63" s="46">
        <f t="shared" si="13"/>
        <v>0</v>
      </c>
      <c r="M63" s="47" t="str">
        <f t="shared" si="14"/>
        <v/>
      </c>
      <c r="N63" s="48">
        <f t="shared" si="15"/>
        <v>0</v>
      </c>
      <c r="O63" s="67"/>
      <c r="P63" s="68"/>
    </row>
    <row r="64" spans="2:16" ht="15.75">
      <c r="B64" s="70"/>
      <c r="C64" s="70"/>
      <c r="D64" s="41">
        <f t="shared" si="8"/>
        <v>0</v>
      </c>
      <c r="E64" s="42" t="str">
        <f t="shared" si="9"/>
        <v/>
      </c>
      <c r="F64" s="71"/>
      <c r="G64" s="43" t="str">
        <f t="shared" si="10"/>
        <v/>
      </c>
      <c r="H64" s="72"/>
      <c r="I64" s="44" t="str">
        <f t="shared" si="11"/>
        <v/>
      </c>
      <c r="J64" s="73"/>
      <c r="K64" s="45" t="str">
        <f t="shared" si="12"/>
        <v/>
      </c>
      <c r="L64" s="46">
        <f t="shared" si="13"/>
        <v>0</v>
      </c>
      <c r="M64" s="47" t="str">
        <f t="shared" si="14"/>
        <v/>
      </c>
      <c r="N64" s="48">
        <f t="shared" si="15"/>
        <v>0</v>
      </c>
      <c r="O64" s="67"/>
      <c r="P64" s="68"/>
    </row>
    <row r="65" spans="2:16" ht="15.75">
      <c r="B65" s="70"/>
      <c r="C65" s="70"/>
      <c r="D65" s="41">
        <f t="shared" si="8"/>
        <v>0</v>
      </c>
      <c r="E65" s="42" t="str">
        <f t="shared" si="9"/>
        <v/>
      </c>
      <c r="F65" s="71"/>
      <c r="G65" s="43" t="str">
        <f t="shared" si="10"/>
        <v/>
      </c>
      <c r="H65" s="72"/>
      <c r="I65" s="44" t="str">
        <f t="shared" si="11"/>
        <v/>
      </c>
      <c r="J65" s="73"/>
      <c r="K65" s="45" t="str">
        <f t="shared" si="12"/>
        <v/>
      </c>
      <c r="L65" s="46">
        <f t="shared" si="13"/>
        <v>0</v>
      </c>
      <c r="M65" s="47" t="str">
        <f t="shared" si="14"/>
        <v/>
      </c>
      <c r="N65" s="48">
        <f t="shared" si="15"/>
        <v>0</v>
      </c>
      <c r="O65" s="67"/>
      <c r="P65" s="68"/>
    </row>
    <row r="66" spans="2:16" ht="15.75">
      <c r="B66" s="70"/>
      <c r="C66" s="70"/>
      <c r="D66" s="41">
        <f t="shared" si="8"/>
        <v>0</v>
      </c>
      <c r="E66" s="42" t="str">
        <f t="shared" si="9"/>
        <v/>
      </c>
      <c r="F66" s="71"/>
      <c r="G66" s="43" t="str">
        <f t="shared" si="10"/>
        <v/>
      </c>
      <c r="H66" s="72"/>
      <c r="I66" s="44" t="str">
        <f t="shared" si="11"/>
        <v/>
      </c>
      <c r="J66" s="73"/>
      <c r="K66" s="45" t="str">
        <f t="shared" si="12"/>
        <v/>
      </c>
      <c r="L66" s="46">
        <f t="shared" si="13"/>
        <v>0</v>
      </c>
      <c r="M66" s="47" t="str">
        <f t="shared" si="14"/>
        <v/>
      </c>
      <c r="N66" s="48">
        <f t="shared" si="15"/>
        <v>0</v>
      </c>
      <c r="O66" s="67"/>
      <c r="P66" s="68"/>
    </row>
  </sheetData>
  <mergeCells count="13">
    <mergeCell ref="L3:M3"/>
    <mergeCell ref="B1:H1"/>
    <mergeCell ref="D3:E3"/>
    <mergeCell ref="F3:G3"/>
    <mergeCell ref="H3:I3"/>
    <mergeCell ref="J3:K3"/>
    <mergeCell ref="O4:Q4"/>
    <mergeCell ref="A4:A5"/>
    <mergeCell ref="D4:E5"/>
    <mergeCell ref="F4:G5"/>
    <mergeCell ref="H4:I5"/>
    <mergeCell ref="J4:K5"/>
    <mergeCell ref="L4:M5"/>
  </mergeCells>
  <pageMargins left="0.23622047244094488" right="3.937007874015748E-2" top="0" bottom="0" header="0.31496062992125984" footer="0.31496062992125984"/>
  <pageSetup paperSize="9" scale="6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6"/>
  <sheetViews>
    <sheetView tabSelected="1" topLeftCell="A19" workbookViewId="0">
      <selection activeCell="B7" sqref="B7"/>
    </sheetView>
  </sheetViews>
  <sheetFormatPr defaultRowHeight="15"/>
  <cols>
    <col min="1" max="1" width="8.28515625" customWidth="1"/>
    <col min="2" max="2" width="23.42578125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5703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5703125" customWidth="1"/>
    <col min="268" max="268" width="8.42578125" customWidth="1"/>
    <col min="269" max="269" width="7.5703125" customWidth="1"/>
    <col min="270" max="270" width="6.5703125" customWidth="1"/>
    <col min="271" max="272" width="8.7109375" customWidth="1"/>
    <col min="513" max="513" width="4.85546875" customWidth="1"/>
    <col min="514" max="514" width="30.7109375" customWidth="1"/>
    <col min="515" max="515" width="9.5703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5703125" customWidth="1"/>
    <col min="524" max="524" width="8.42578125" customWidth="1"/>
    <col min="525" max="525" width="7.5703125" customWidth="1"/>
    <col min="526" max="526" width="6.5703125" customWidth="1"/>
    <col min="527" max="528" width="8.7109375" customWidth="1"/>
    <col min="769" max="769" width="4.85546875" customWidth="1"/>
    <col min="770" max="770" width="30.7109375" customWidth="1"/>
    <col min="771" max="771" width="9.5703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5703125" customWidth="1"/>
    <col min="780" max="780" width="8.42578125" customWidth="1"/>
    <col min="781" max="781" width="7.5703125" customWidth="1"/>
    <col min="782" max="782" width="6.5703125" customWidth="1"/>
    <col min="783" max="784" width="8.7109375" customWidth="1"/>
    <col min="1025" max="1025" width="4.85546875" customWidth="1"/>
    <col min="1026" max="1026" width="30.7109375" customWidth="1"/>
    <col min="1027" max="1027" width="9.5703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5703125" customWidth="1"/>
    <col min="1036" max="1036" width="8.42578125" customWidth="1"/>
    <col min="1037" max="1037" width="7.5703125" customWidth="1"/>
    <col min="1038" max="1038" width="6.5703125" customWidth="1"/>
    <col min="1039" max="1040" width="8.7109375" customWidth="1"/>
    <col min="1281" max="1281" width="4.85546875" customWidth="1"/>
    <col min="1282" max="1282" width="30.7109375" customWidth="1"/>
    <col min="1283" max="1283" width="9.5703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5703125" customWidth="1"/>
    <col min="1292" max="1292" width="8.42578125" customWidth="1"/>
    <col min="1293" max="1293" width="7.5703125" customWidth="1"/>
    <col min="1294" max="1294" width="6.5703125" customWidth="1"/>
    <col min="1295" max="1296" width="8.7109375" customWidth="1"/>
    <col min="1537" max="1537" width="4.85546875" customWidth="1"/>
    <col min="1538" max="1538" width="30.7109375" customWidth="1"/>
    <col min="1539" max="1539" width="9.5703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5703125" customWidth="1"/>
    <col min="1548" max="1548" width="8.42578125" customWidth="1"/>
    <col min="1549" max="1549" width="7.5703125" customWidth="1"/>
    <col min="1550" max="1550" width="6.5703125" customWidth="1"/>
    <col min="1551" max="1552" width="8.7109375" customWidth="1"/>
    <col min="1793" max="1793" width="4.85546875" customWidth="1"/>
    <col min="1794" max="1794" width="30.7109375" customWidth="1"/>
    <col min="1795" max="1795" width="9.5703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5703125" customWidth="1"/>
    <col min="1804" max="1804" width="8.42578125" customWidth="1"/>
    <col min="1805" max="1805" width="7.5703125" customWidth="1"/>
    <col min="1806" max="1806" width="6.5703125" customWidth="1"/>
    <col min="1807" max="1808" width="8.7109375" customWidth="1"/>
    <col min="2049" max="2049" width="4.85546875" customWidth="1"/>
    <col min="2050" max="2050" width="30.7109375" customWidth="1"/>
    <col min="2051" max="2051" width="9.5703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5703125" customWidth="1"/>
    <col min="2060" max="2060" width="8.42578125" customWidth="1"/>
    <col min="2061" max="2061" width="7.5703125" customWidth="1"/>
    <col min="2062" max="2062" width="6.5703125" customWidth="1"/>
    <col min="2063" max="2064" width="8.7109375" customWidth="1"/>
    <col min="2305" max="2305" width="4.85546875" customWidth="1"/>
    <col min="2306" max="2306" width="30.7109375" customWidth="1"/>
    <col min="2307" max="2307" width="9.5703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5703125" customWidth="1"/>
    <col min="2316" max="2316" width="8.42578125" customWidth="1"/>
    <col min="2317" max="2317" width="7.5703125" customWidth="1"/>
    <col min="2318" max="2318" width="6.5703125" customWidth="1"/>
    <col min="2319" max="2320" width="8.7109375" customWidth="1"/>
    <col min="2561" max="2561" width="4.85546875" customWidth="1"/>
    <col min="2562" max="2562" width="30.7109375" customWidth="1"/>
    <col min="2563" max="2563" width="9.5703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5703125" customWidth="1"/>
    <col min="2572" max="2572" width="8.42578125" customWidth="1"/>
    <col min="2573" max="2573" width="7.5703125" customWidth="1"/>
    <col min="2574" max="2574" width="6.5703125" customWidth="1"/>
    <col min="2575" max="2576" width="8.7109375" customWidth="1"/>
    <col min="2817" max="2817" width="4.85546875" customWidth="1"/>
    <col min="2818" max="2818" width="30.7109375" customWidth="1"/>
    <col min="2819" max="2819" width="9.5703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5703125" customWidth="1"/>
    <col min="2828" max="2828" width="8.42578125" customWidth="1"/>
    <col min="2829" max="2829" width="7.5703125" customWidth="1"/>
    <col min="2830" max="2830" width="6.5703125" customWidth="1"/>
    <col min="2831" max="2832" width="8.7109375" customWidth="1"/>
    <col min="3073" max="3073" width="4.85546875" customWidth="1"/>
    <col min="3074" max="3074" width="30.7109375" customWidth="1"/>
    <col min="3075" max="3075" width="9.5703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5703125" customWidth="1"/>
    <col min="3084" max="3084" width="8.42578125" customWidth="1"/>
    <col min="3085" max="3085" width="7.5703125" customWidth="1"/>
    <col min="3086" max="3086" width="6.5703125" customWidth="1"/>
    <col min="3087" max="3088" width="8.7109375" customWidth="1"/>
    <col min="3329" max="3329" width="4.85546875" customWidth="1"/>
    <col min="3330" max="3330" width="30.7109375" customWidth="1"/>
    <col min="3331" max="3331" width="9.5703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5703125" customWidth="1"/>
    <col min="3340" max="3340" width="8.42578125" customWidth="1"/>
    <col min="3341" max="3341" width="7.5703125" customWidth="1"/>
    <col min="3342" max="3342" width="6.5703125" customWidth="1"/>
    <col min="3343" max="3344" width="8.7109375" customWidth="1"/>
    <col min="3585" max="3585" width="4.85546875" customWidth="1"/>
    <col min="3586" max="3586" width="30.7109375" customWidth="1"/>
    <col min="3587" max="3587" width="9.5703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5703125" customWidth="1"/>
    <col min="3596" max="3596" width="8.42578125" customWidth="1"/>
    <col min="3597" max="3597" width="7.5703125" customWidth="1"/>
    <col min="3598" max="3598" width="6.5703125" customWidth="1"/>
    <col min="3599" max="3600" width="8.7109375" customWidth="1"/>
    <col min="3841" max="3841" width="4.85546875" customWidth="1"/>
    <col min="3842" max="3842" width="30.7109375" customWidth="1"/>
    <col min="3843" max="3843" width="9.5703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5703125" customWidth="1"/>
    <col min="3852" max="3852" width="8.42578125" customWidth="1"/>
    <col min="3853" max="3853" width="7.5703125" customWidth="1"/>
    <col min="3854" max="3854" width="6.5703125" customWidth="1"/>
    <col min="3855" max="3856" width="8.7109375" customWidth="1"/>
    <col min="4097" max="4097" width="4.85546875" customWidth="1"/>
    <col min="4098" max="4098" width="30.7109375" customWidth="1"/>
    <col min="4099" max="4099" width="9.5703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5703125" customWidth="1"/>
    <col min="4108" max="4108" width="8.42578125" customWidth="1"/>
    <col min="4109" max="4109" width="7.5703125" customWidth="1"/>
    <col min="4110" max="4110" width="6.5703125" customWidth="1"/>
    <col min="4111" max="4112" width="8.7109375" customWidth="1"/>
    <col min="4353" max="4353" width="4.85546875" customWidth="1"/>
    <col min="4354" max="4354" width="30.7109375" customWidth="1"/>
    <col min="4355" max="4355" width="9.5703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5703125" customWidth="1"/>
    <col min="4364" max="4364" width="8.42578125" customWidth="1"/>
    <col min="4365" max="4365" width="7.5703125" customWidth="1"/>
    <col min="4366" max="4366" width="6.5703125" customWidth="1"/>
    <col min="4367" max="4368" width="8.7109375" customWidth="1"/>
    <col min="4609" max="4609" width="4.85546875" customWidth="1"/>
    <col min="4610" max="4610" width="30.7109375" customWidth="1"/>
    <col min="4611" max="4611" width="9.5703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5703125" customWidth="1"/>
    <col min="4620" max="4620" width="8.42578125" customWidth="1"/>
    <col min="4621" max="4621" width="7.5703125" customWidth="1"/>
    <col min="4622" max="4622" width="6.5703125" customWidth="1"/>
    <col min="4623" max="4624" width="8.7109375" customWidth="1"/>
    <col min="4865" max="4865" width="4.85546875" customWidth="1"/>
    <col min="4866" max="4866" width="30.7109375" customWidth="1"/>
    <col min="4867" max="4867" width="9.5703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5703125" customWidth="1"/>
    <col min="4876" max="4876" width="8.42578125" customWidth="1"/>
    <col min="4877" max="4877" width="7.5703125" customWidth="1"/>
    <col min="4878" max="4878" width="6.5703125" customWidth="1"/>
    <col min="4879" max="4880" width="8.7109375" customWidth="1"/>
    <col min="5121" max="5121" width="4.85546875" customWidth="1"/>
    <col min="5122" max="5122" width="30.7109375" customWidth="1"/>
    <col min="5123" max="5123" width="9.5703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5703125" customWidth="1"/>
    <col min="5132" max="5132" width="8.42578125" customWidth="1"/>
    <col min="5133" max="5133" width="7.5703125" customWidth="1"/>
    <col min="5134" max="5134" width="6.5703125" customWidth="1"/>
    <col min="5135" max="5136" width="8.7109375" customWidth="1"/>
    <col min="5377" max="5377" width="4.85546875" customWidth="1"/>
    <col min="5378" max="5378" width="30.7109375" customWidth="1"/>
    <col min="5379" max="5379" width="9.5703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5703125" customWidth="1"/>
    <col min="5388" max="5388" width="8.42578125" customWidth="1"/>
    <col min="5389" max="5389" width="7.5703125" customWidth="1"/>
    <col min="5390" max="5390" width="6.5703125" customWidth="1"/>
    <col min="5391" max="5392" width="8.7109375" customWidth="1"/>
    <col min="5633" max="5633" width="4.85546875" customWidth="1"/>
    <col min="5634" max="5634" width="30.7109375" customWidth="1"/>
    <col min="5635" max="5635" width="9.5703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5703125" customWidth="1"/>
    <col min="5644" max="5644" width="8.42578125" customWidth="1"/>
    <col min="5645" max="5645" width="7.5703125" customWidth="1"/>
    <col min="5646" max="5646" width="6.5703125" customWidth="1"/>
    <col min="5647" max="5648" width="8.7109375" customWidth="1"/>
    <col min="5889" max="5889" width="4.85546875" customWidth="1"/>
    <col min="5890" max="5890" width="30.7109375" customWidth="1"/>
    <col min="5891" max="5891" width="9.5703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5703125" customWidth="1"/>
    <col min="5900" max="5900" width="8.42578125" customWidth="1"/>
    <col min="5901" max="5901" width="7.5703125" customWidth="1"/>
    <col min="5902" max="5902" width="6.5703125" customWidth="1"/>
    <col min="5903" max="5904" width="8.7109375" customWidth="1"/>
    <col min="6145" max="6145" width="4.85546875" customWidth="1"/>
    <col min="6146" max="6146" width="30.7109375" customWidth="1"/>
    <col min="6147" max="6147" width="9.5703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5703125" customWidth="1"/>
    <col min="6156" max="6156" width="8.42578125" customWidth="1"/>
    <col min="6157" max="6157" width="7.5703125" customWidth="1"/>
    <col min="6158" max="6158" width="6.5703125" customWidth="1"/>
    <col min="6159" max="6160" width="8.7109375" customWidth="1"/>
    <col min="6401" max="6401" width="4.85546875" customWidth="1"/>
    <col min="6402" max="6402" width="30.7109375" customWidth="1"/>
    <col min="6403" max="6403" width="9.5703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5703125" customWidth="1"/>
    <col min="6412" max="6412" width="8.42578125" customWidth="1"/>
    <col min="6413" max="6413" width="7.5703125" customWidth="1"/>
    <col min="6414" max="6414" width="6.5703125" customWidth="1"/>
    <col min="6415" max="6416" width="8.7109375" customWidth="1"/>
    <col min="6657" max="6657" width="4.85546875" customWidth="1"/>
    <col min="6658" max="6658" width="30.7109375" customWidth="1"/>
    <col min="6659" max="6659" width="9.5703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5703125" customWidth="1"/>
    <col min="6668" max="6668" width="8.42578125" customWidth="1"/>
    <col min="6669" max="6669" width="7.5703125" customWidth="1"/>
    <col min="6670" max="6670" width="6.5703125" customWidth="1"/>
    <col min="6671" max="6672" width="8.7109375" customWidth="1"/>
    <col min="6913" max="6913" width="4.85546875" customWidth="1"/>
    <col min="6914" max="6914" width="30.7109375" customWidth="1"/>
    <col min="6915" max="6915" width="9.5703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5703125" customWidth="1"/>
    <col min="6924" max="6924" width="8.42578125" customWidth="1"/>
    <col min="6925" max="6925" width="7.5703125" customWidth="1"/>
    <col min="6926" max="6926" width="6.5703125" customWidth="1"/>
    <col min="6927" max="6928" width="8.7109375" customWidth="1"/>
    <col min="7169" max="7169" width="4.85546875" customWidth="1"/>
    <col min="7170" max="7170" width="30.7109375" customWidth="1"/>
    <col min="7171" max="7171" width="9.5703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5703125" customWidth="1"/>
    <col min="7180" max="7180" width="8.42578125" customWidth="1"/>
    <col min="7181" max="7181" width="7.5703125" customWidth="1"/>
    <col min="7182" max="7182" width="6.5703125" customWidth="1"/>
    <col min="7183" max="7184" width="8.7109375" customWidth="1"/>
    <col min="7425" max="7425" width="4.85546875" customWidth="1"/>
    <col min="7426" max="7426" width="30.7109375" customWidth="1"/>
    <col min="7427" max="7427" width="9.5703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5703125" customWidth="1"/>
    <col min="7436" max="7436" width="8.42578125" customWidth="1"/>
    <col min="7437" max="7437" width="7.5703125" customWidth="1"/>
    <col min="7438" max="7438" width="6.5703125" customWidth="1"/>
    <col min="7439" max="7440" width="8.7109375" customWidth="1"/>
    <col min="7681" max="7681" width="4.85546875" customWidth="1"/>
    <col min="7682" max="7682" width="30.7109375" customWidth="1"/>
    <col min="7683" max="7683" width="9.5703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5703125" customWidth="1"/>
    <col min="7692" max="7692" width="8.42578125" customWidth="1"/>
    <col min="7693" max="7693" width="7.5703125" customWidth="1"/>
    <col min="7694" max="7694" width="6.5703125" customWidth="1"/>
    <col min="7695" max="7696" width="8.7109375" customWidth="1"/>
    <col min="7937" max="7937" width="4.85546875" customWidth="1"/>
    <col min="7938" max="7938" width="30.7109375" customWidth="1"/>
    <col min="7939" max="7939" width="9.5703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5703125" customWidth="1"/>
    <col min="7948" max="7948" width="8.42578125" customWidth="1"/>
    <col min="7949" max="7949" width="7.5703125" customWidth="1"/>
    <col min="7950" max="7950" width="6.5703125" customWidth="1"/>
    <col min="7951" max="7952" width="8.7109375" customWidth="1"/>
    <col min="8193" max="8193" width="4.85546875" customWidth="1"/>
    <col min="8194" max="8194" width="30.7109375" customWidth="1"/>
    <col min="8195" max="8195" width="9.5703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5703125" customWidth="1"/>
    <col min="8204" max="8204" width="8.42578125" customWidth="1"/>
    <col min="8205" max="8205" width="7.5703125" customWidth="1"/>
    <col min="8206" max="8206" width="6.5703125" customWidth="1"/>
    <col min="8207" max="8208" width="8.7109375" customWidth="1"/>
    <col min="8449" max="8449" width="4.85546875" customWidth="1"/>
    <col min="8450" max="8450" width="30.7109375" customWidth="1"/>
    <col min="8451" max="8451" width="9.5703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5703125" customWidth="1"/>
    <col min="8460" max="8460" width="8.42578125" customWidth="1"/>
    <col min="8461" max="8461" width="7.5703125" customWidth="1"/>
    <col min="8462" max="8462" width="6.5703125" customWidth="1"/>
    <col min="8463" max="8464" width="8.7109375" customWidth="1"/>
    <col min="8705" max="8705" width="4.85546875" customWidth="1"/>
    <col min="8706" max="8706" width="30.7109375" customWidth="1"/>
    <col min="8707" max="8707" width="9.5703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5703125" customWidth="1"/>
    <col min="8716" max="8716" width="8.42578125" customWidth="1"/>
    <col min="8717" max="8717" width="7.5703125" customWidth="1"/>
    <col min="8718" max="8718" width="6.5703125" customWidth="1"/>
    <col min="8719" max="8720" width="8.7109375" customWidth="1"/>
    <col min="8961" max="8961" width="4.85546875" customWidth="1"/>
    <col min="8962" max="8962" width="30.7109375" customWidth="1"/>
    <col min="8963" max="8963" width="9.5703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5703125" customWidth="1"/>
    <col min="8972" max="8972" width="8.42578125" customWidth="1"/>
    <col min="8973" max="8973" width="7.5703125" customWidth="1"/>
    <col min="8974" max="8974" width="6.5703125" customWidth="1"/>
    <col min="8975" max="8976" width="8.7109375" customWidth="1"/>
    <col min="9217" max="9217" width="4.85546875" customWidth="1"/>
    <col min="9218" max="9218" width="30.7109375" customWidth="1"/>
    <col min="9219" max="9219" width="9.5703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5703125" customWidth="1"/>
    <col min="9228" max="9228" width="8.42578125" customWidth="1"/>
    <col min="9229" max="9229" width="7.5703125" customWidth="1"/>
    <col min="9230" max="9230" width="6.5703125" customWidth="1"/>
    <col min="9231" max="9232" width="8.7109375" customWidth="1"/>
    <col min="9473" max="9473" width="4.85546875" customWidth="1"/>
    <col min="9474" max="9474" width="30.7109375" customWidth="1"/>
    <col min="9475" max="9475" width="9.5703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5703125" customWidth="1"/>
    <col min="9484" max="9484" width="8.42578125" customWidth="1"/>
    <col min="9485" max="9485" width="7.5703125" customWidth="1"/>
    <col min="9486" max="9486" width="6.5703125" customWidth="1"/>
    <col min="9487" max="9488" width="8.7109375" customWidth="1"/>
    <col min="9729" max="9729" width="4.85546875" customWidth="1"/>
    <col min="9730" max="9730" width="30.7109375" customWidth="1"/>
    <col min="9731" max="9731" width="9.5703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5703125" customWidth="1"/>
    <col min="9740" max="9740" width="8.42578125" customWidth="1"/>
    <col min="9741" max="9741" width="7.5703125" customWidth="1"/>
    <col min="9742" max="9742" width="6.5703125" customWidth="1"/>
    <col min="9743" max="9744" width="8.7109375" customWidth="1"/>
    <col min="9985" max="9985" width="4.85546875" customWidth="1"/>
    <col min="9986" max="9986" width="30.7109375" customWidth="1"/>
    <col min="9987" max="9987" width="9.5703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5703125" customWidth="1"/>
    <col min="9996" max="9996" width="8.42578125" customWidth="1"/>
    <col min="9997" max="9997" width="7.5703125" customWidth="1"/>
    <col min="9998" max="9998" width="6.5703125" customWidth="1"/>
    <col min="9999" max="10000" width="8.7109375" customWidth="1"/>
    <col min="10241" max="10241" width="4.85546875" customWidth="1"/>
    <col min="10242" max="10242" width="30.7109375" customWidth="1"/>
    <col min="10243" max="10243" width="9.5703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5703125" customWidth="1"/>
    <col min="10252" max="10252" width="8.42578125" customWidth="1"/>
    <col min="10253" max="10253" width="7.5703125" customWidth="1"/>
    <col min="10254" max="10254" width="6.5703125" customWidth="1"/>
    <col min="10255" max="10256" width="8.7109375" customWidth="1"/>
    <col min="10497" max="10497" width="4.85546875" customWidth="1"/>
    <col min="10498" max="10498" width="30.7109375" customWidth="1"/>
    <col min="10499" max="10499" width="9.5703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5703125" customWidth="1"/>
    <col min="10508" max="10508" width="8.42578125" customWidth="1"/>
    <col min="10509" max="10509" width="7.5703125" customWidth="1"/>
    <col min="10510" max="10510" width="6.5703125" customWidth="1"/>
    <col min="10511" max="10512" width="8.7109375" customWidth="1"/>
    <col min="10753" max="10753" width="4.85546875" customWidth="1"/>
    <col min="10754" max="10754" width="30.7109375" customWidth="1"/>
    <col min="10755" max="10755" width="9.5703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5703125" customWidth="1"/>
    <col min="10764" max="10764" width="8.42578125" customWidth="1"/>
    <col min="10765" max="10765" width="7.5703125" customWidth="1"/>
    <col min="10766" max="10766" width="6.5703125" customWidth="1"/>
    <col min="10767" max="10768" width="8.7109375" customWidth="1"/>
    <col min="11009" max="11009" width="4.85546875" customWidth="1"/>
    <col min="11010" max="11010" width="30.7109375" customWidth="1"/>
    <col min="11011" max="11011" width="9.5703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5703125" customWidth="1"/>
    <col min="11020" max="11020" width="8.42578125" customWidth="1"/>
    <col min="11021" max="11021" width="7.5703125" customWidth="1"/>
    <col min="11022" max="11022" width="6.5703125" customWidth="1"/>
    <col min="11023" max="11024" width="8.7109375" customWidth="1"/>
    <col min="11265" max="11265" width="4.85546875" customWidth="1"/>
    <col min="11266" max="11266" width="30.7109375" customWidth="1"/>
    <col min="11267" max="11267" width="9.5703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5703125" customWidth="1"/>
    <col min="11276" max="11276" width="8.42578125" customWidth="1"/>
    <col min="11277" max="11277" width="7.5703125" customWidth="1"/>
    <col min="11278" max="11278" width="6.5703125" customWidth="1"/>
    <col min="11279" max="11280" width="8.7109375" customWidth="1"/>
    <col min="11521" max="11521" width="4.85546875" customWidth="1"/>
    <col min="11522" max="11522" width="30.7109375" customWidth="1"/>
    <col min="11523" max="11523" width="9.5703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5703125" customWidth="1"/>
    <col min="11532" max="11532" width="8.42578125" customWidth="1"/>
    <col min="11533" max="11533" width="7.5703125" customWidth="1"/>
    <col min="11534" max="11534" width="6.5703125" customWidth="1"/>
    <col min="11535" max="11536" width="8.7109375" customWidth="1"/>
    <col min="11777" max="11777" width="4.85546875" customWidth="1"/>
    <col min="11778" max="11778" width="30.7109375" customWidth="1"/>
    <col min="11779" max="11779" width="9.5703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5703125" customWidth="1"/>
    <col min="11788" max="11788" width="8.42578125" customWidth="1"/>
    <col min="11789" max="11789" width="7.5703125" customWidth="1"/>
    <col min="11790" max="11790" width="6.5703125" customWidth="1"/>
    <col min="11791" max="11792" width="8.7109375" customWidth="1"/>
    <col min="12033" max="12033" width="4.85546875" customWidth="1"/>
    <col min="12034" max="12034" width="30.7109375" customWidth="1"/>
    <col min="12035" max="12035" width="9.5703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5703125" customWidth="1"/>
    <col min="12044" max="12044" width="8.42578125" customWidth="1"/>
    <col min="12045" max="12045" width="7.5703125" customWidth="1"/>
    <col min="12046" max="12046" width="6.5703125" customWidth="1"/>
    <col min="12047" max="12048" width="8.7109375" customWidth="1"/>
    <col min="12289" max="12289" width="4.85546875" customWidth="1"/>
    <col min="12290" max="12290" width="30.7109375" customWidth="1"/>
    <col min="12291" max="12291" width="9.5703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5703125" customWidth="1"/>
    <col min="12300" max="12300" width="8.42578125" customWidth="1"/>
    <col min="12301" max="12301" width="7.5703125" customWidth="1"/>
    <col min="12302" max="12302" width="6.5703125" customWidth="1"/>
    <col min="12303" max="12304" width="8.7109375" customWidth="1"/>
    <col min="12545" max="12545" width="4.85546875" customWidth="1"/>
    <col min="12546" max="12546" width="30.7109375" customWidth="1"/>
    <col min="12547" max="12547" width="9.5703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5703125" customWidth="1"/>
    <col min="12556" max="12556" width="8.42578125" customWidth="1"/>
    <col min="12557" max="12557" width="7.5703125" customWidth="1"/>
    <col min="12558" max="12558" width="6.5703125" customWidth="1"/>
    <col min="12559" max="12560" width="8.7109375" customWidth="1"/>
    <col min="12801" max="12801" width="4.85546875" customWidth="1"/>
    <col min="12802" max="12802" width="30.7109375" customWidth="1"/>
    <col min="12803" max="12803" width="9.5703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5703125" customWidth="1"/>
    <col min="12812" max="12812" width="8.42578125" customWidth="1"/>
    <col min="12813" max="12813" width="7.5703125" customWidth="1"/>
    <col min="12814" max="12814" width="6.5703125" customWidth="1"/>
    <col min="12815" max="12816" width="8.7109375" customWidth="1"/>
    <col min="13057" max="13057" width="4.85546875" customWidth="1"/>
    <col min="13058" max="13058" width="30.7109375" customWidth="1"/>
    <col min="13059" max="13059" width="9.5703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5703125" customWidth="1"/>
    <col min="13068" max="13068" width="8.42578125" customWidth="1"/>
    <col min="13069" max="13069" width="7.5703125" customWidth="1"/>
    <col min="13070" max="13070" width="6.5703125" customWidth="1"/>
    <col min="13071" max="13072" width="8.7109375" customWidth="1"/>
    <col min="13313" max="13313" width="4.85546875" customWidth="1"/>
    <col min="13314" max="13314" width="30.7109375" customWidth="1"/>
    <col min="13315" max="13315" width="9.5703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5703125" customWidth="1"/>
    <col min="13324" max="13324" width="8.42578125" customWidth="1"/>
    <col min="13325" max="13325" width="7.5703125" customWidth="1"/>
    <col min="13326" max="13326" width="6.5703125" customWidth="1"/>
    <col min="13327" max="13328" width="8.7109375" customWidth="1"/>
    <col min="13569" max="13569" width="4.85546875" customWidth="1"/>
    <col min="13570" max="13570" width="30.7109375" customWidth="1"/>
    <col min="13571" max="13571" width="9.5703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5703125" customWidth="1"/>
    <col min="13580" max="13580" width="8.42578125" customWidth="1"/>
    <col min="13581" max="13581" width="7.5703125" customWidth="1"/>
    <col min="13582" max="13582" width="6.5703125" customWidth="1"/>
    <col min="13583" max="13584" width="8.7109375" customWidth="1"/>
    <col min="13825" max="13825" width="4.85546875" customWidth="1"/>
    <col min="13826" max="13826" width="30.7109375" customWidth="1"/>
    <col min="13827" max="13827" width="9.5703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5703125" customWidth="1"/>
    <col min="13836" max="13836" width="8.42578125" customWidth="1"/>
    <col min="13837" max="13837" width="7.5703125" customWidth="1"/>
    <col min="13838" max="13838" width="6.5703125" customWidth="1"/>
    <col min="13839" max="13840" width="8.7109375" customWidth="1"/>
    <col min="14081" max="14081" width="4.85546875" customWidth="1"/>
    <col min="14082" max="14082" width="30.7109375" customWidth="1"/>
    <col min="14083" max="14083" width="9.5703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5703125" customWidth="1"/>
    <col min="14092" max="14092" width="8.42578125" customWidth="1"/>
    <col min="14093" max="14093" width="7.5703125" customWidth="1"/>
    <col min="14094" max="14094" width="6.5703125" customWidth="1"/>
    <col min="14095" max="14096" width="8.7109375" customWidth="1"/>
    <col min="14337" max="14337" width="4.85546875" customWidth="1"/>
    <col min="14338" max="14338" width="30.7109375" customWidth="1"/>
    <col min="14339" max="14339" width="9.5703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5703125" customWidth="1"/>
    <col min="14348" max="14348" width="8.42578125" customWidth="1"/>
    <col min="14349" max="14349" width="7.5703125" customWidth="1"/>
    <col min="14350" max="14350" width="6.5703125" customWidth="1"/>
    <col min="14351" max="14352" width="8.7109375" customWidth="1"/>
    <col min="14593" max="14593" width="4.85546875" customWidth="1"/>
    <col min="14594" max="14594" width="30.7109375" customWidth="1"/>
    <col min="14595" max="14595" width="9.5703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5703125" customWidth="1"/>
    <col min="14604" max="14604" width="8.42578125" customWidth="1"/>
    <col min="14605" max="14605" width="7.5703125" customWidth="1"/>
    <col min="14606" max="14606" width="6.5703125" customWidth="1"/>
    <col min="14607" max="14608" width="8.7109375" customWidth="1"/>
    <col min="14849" max="14849" width="4.85546875" customWidth="1"/>
    <col min="14850" max="14850" width="30.7109375" customWidth="1"/>
    <col min="14851" max="14851" width="9.5703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5703125" customWidth="1"/>
    <col min="14860" max="14860" width="8.42578125" customWidth="1"/>
    <col min="14861" max="14861" width="7.5703125" customWidth="1"/>
    <col min="14862" max="14862" width="6.5703125" customWidth="1"/>
    <col min="14863" max="14864" width="8.7109375" customWidth="1"/>
    <col min="15105" max="15105" width="4.85546875" customWidth="1"/>
    <col min="15106" max="15106" width="30.7109375" customWidth="1"/>
    <col min="15107" max="15107" width="9.5703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5703125" customWidth="1"/>
    <col min="15116" max="15116" width="8.42578125" customWidth="1"/>
    <col min="15117" max="15117" width="7.5703125" customWidth="1"/>
    <col min="15118" max="15118" width="6.5703125" customWidth="1"/>
    <col min="15119" max="15120" width="8.7109375" customWidth="1"/>
    <col min="15361" max="15361" width="4.85546875" customWidth="1"/>
    <col min="15362" max="15362" width="30.7109375" customWidth="1"/>
    <col min="15363" max="15363" width="9.5703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5703125" customWidth="1"/>
    <col min="15372" max="15372" width="8.42578125" customWidth="1"/>
    <col min="15373" max="15373" width="7.5703125" customWidth="1"/>
    <col min="15374" max="15374" width="6.5703125" customWidth="1"/>
    <col min="15375" max="15376" width="8.7109375" customWidth="1"/>
    <col min="15617" max="15617" width="4.85546875" customWidth="1"/>
    <col min="15618" max="15618" width="30.7109375" customWidth="1"/>
    <col min="15619" max="15619" width="9.5703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5703125" customWidth="1"/>
    <col min="15628" max="15628" width="8.42578125" customWidth="1"/>
    <col min="15629" max="15629" width="7.5703125" customWidth="1"/>
    <col min="15630" max="15630" width="6.5703125" customWidth="1"/>
    <col min="15631" max="15632" width="8.7109375" customWidth="1"/>
    <col min="15873" max="15873" width="4.85546875" customWidth="1"/>
    <col min="15874" max="15874" width="30.7109375" customWidth="1"/>
    <col min="15875" max="15875" width="9.5703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5703125" customWidth="1"/>
    <col min="15884" max="15884" width="8.42578125" customWidth="1"/>
    <col min="15885" max="15885" width="7.5703125" customWidth="1"/>
    <col min="15886" max="15886" width="6.5703125" customWidth="1"/>
    <col min="15887" max="15888" width="8.7109375" customWidth="1"/>
    <col min="16129" max="16129" width="4.85546875" customWidth="1"/>
    <col min="16130" max="16130" width="30.7109375" customWidth="1"/>
    <col min="16131" max="16131" width="9.5703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5703125" customWidth="1"/>
    <col min="16140" max="16140" width="8.42578125" customWidth="1"/>
    <col min="16141" max="16141" width="7.5703125" customWidth="1"/>
    <col min="16142" max="16142" width="6.5703125" customWidth="1"/>
    <col min="16143" max="16144" width="8.7109375" customWidth="1"/>
  </cols>
  <sheetData>
    <row r="1" spans="1:18" ht="41.25" customHeight="1" thickBot="1">
      <c r="A1" s="1"/>
      <c r="B1" s="105" t="s">
        <v>16</v>
      </c>
      <c r="C1" s="106"/>
      <c r="D1" s="106"/>
      <c r="E1" s="106"/>
      <c r="F1" s="106"/>
      <c r="G1" s="106"/>
      <c r="H1" s="107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9"/>
      <c r="E2" s="69"/>
      <c r="F2" s="69"/>
      <c r="G2" s="69"/>
      <c r="H2" s="69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8" t="s">
        <v>0</v>
      </c>
      <c r="E3" s="109"/>
      <c r="F3" s="110" t="s">
        <v>1</v>
      </c>
      <c r="G3" s="111"/>
      <c r="H3" s="112" t="s">
        <v>2</v>
      </c>
      <c r="I3" s="113"/>
      <c r="J3" s="114" t="s">
        <v>3</v>
      </c>
      <c r="K3" s="113"/>
      <c r="L3" s="115" t="s">
        <v>4</v>
      </c>
      <c r="M3" s="116"/>
      <c r="N3" s="11"/>
      <c r="O3" s="12"/>
      <c r="P3" s="24"/>
      <c r="Q3" s="24"/>
      <c r="R3" s="24"/>
    </row>
    <row r="4" spans="1:18" ht="20.25">
      <c r="A4" s="118"/>
      <c r="B4" s="13" t="s">
        <v>112</v>
      </c>
      <c r="C4" s="14"/>
      <c r="D4" s="120"/>
      <c r="E4" s="121"/>
      <c r="F4" s="120"/>
      <c r="G4" s="124"/>
      <c r="H4" s="120"/>
      <c r="I4" s="121"/>
      <c r="J4" s="120"/>
      <c r="K4" s="121"/>
      <c r="L4" s="120"/>
      <c r="M4" s="121"/>
      <c r="N4" s="15"/>
      <c r="O4" s="117"/>
      <c r="P4" s="117"/>
      <c r="Q4" s="117"/>
    </row>
    <row r="5" spans="1:18" ht="21" thickBot="1">
      <c r="A5" s="119"/>
      <c r="B5" s="16"/>
      <c r="C5" s="17"/>
      <c r="D5" s="122"/>
      <c r="E5" s="123"/>
      <c r="F5" s="122"/>
      <c r="G5" s="119"/>
      <c r="H5" s="122"/>
      <c r="I5" s="123"/>
      <c r="J5" s="122"/>
      <c r="K5" s="123"/>
      <c r="L5" s="122"/>
      <c r="M5" s="123"/>
      <c r="N5" s="18"/>
      <c r="O5" s="19"/>
      <c r="P5" s="19"/>
    </row>
    <row r="6" spans="1:18" ht="16.5" thickBot="1">
      <c r="A6" s="28" t="s">
        <v>5</v>
      </c>
      <c r="B6" s="51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A7" s="93" t="s">
        <v>131</v>
      </c>
      <c r="B7" s="79" t="s">
        <v>132</v>
      </c>
      <c r="C7" s="86" t="s">
        <v>22</v>
      </c>
      <c r="D7" s="41">
        <f t="shared" ref="D7:D48" si="0">IF(O7&gt;P7,O7,P7)</f>
        <v>8.9499999999999993</v>
      </c>
      <c r="E7" s="42" t="str">
        <f t="shared" ref="E7:E48" si="1">IF(D7&gt;0,RANK(D7,$D$7:$D$66)&amp;IF(COUNTIF($D$7:$D$66,D7)&gt;1,"-T"," "),"")</f>
        <v>10-T</v>
      </c>
      <c r="F7" s="71">
        <v>9.5500000000000007</v>
      </c>
      <c r="G7" s="43" t="str">
        <f t="shared" ref="G7:G48" si="2">IF(F7&gt;0,RANK(F7,$F$7:$F$66)&amp;IF(COUNTIF($F$7:$F$66,F7)&gt;1,"-T"," "),"")</f>
        <v>2-T</v>
      </c>
      <c r="H7" s="72">
        <v>9.4</v>
      </c>
      <c r="I7" s="44" t="str">
        <f t="shared" ref="I7:I48" si="3">IF(H7&gt;0,RANK(H7,$H$7:$H$66)&amp;IF(COUNTIF($H$7:$H$66,H7)&gt;1,"-T"," "),"")</f>
        <v xml:space="preserve">1 </v>
      </c>
      <c r="J7" s="73">
        <v>9.5</v>
      </c>
      <c r="K7" s="45" t="str">
        <f t="shared" ref="K7:K48" si="4">IF(J7&gt;0,RANK(J7,$J$7:$J$66)&amp;IF(COUNTIF($J$7:$J$66,J7)&gt;1,"-T"," "),"")</f>
        <v xml:space="preserve">2 </v>
      </c>
      <c r="L7" s="46">
        <f t="shared" ref="L7:L48" si="5">(+D7*100+F7*100+H7*100+J7*100)/100</f>
        <v>37.4</v>
      </c>
      <c r="M7" s="47" t="str">
        <f t="shared" ref="M7:M48" si="6">IF(L7&gt;0,RANK(L7,$L$7:$L$66)&amp;IF(COUNTIF($L$7:$L$66,L7)&gt;1,"-T"," "),"")</f>
        <v xml:space="preserve">1 </v>
      </c>
      <c r="N7" s="48">
        <f t="shared" ref="N7:N48" si="7">L7/4</f>
        <v>9.35</v>
      </c>
      <c r="O7" s="22">
        <v>8.85</v>
      </c>
      <c r="P7" s="23">
        <v>8.9499999999999993</v>
      </c>
    </row>
    <row r="8" spans="1:18" ht="30" customHeight="1">
      <c r="A8" s="98" t="s">
        <v>171</v>
      </c>
      <c r="B8" s="80" t="s">
        <v>172</v>
      </c>
      <c r="C8" s="86" t="s">
        <v>22</v>
      </c>
      <c r="D8" s="41">
        <f t="shared" si="0"/>
        <v>9.1</v>
      </c>
      <c r="E8" s="42" t="str">
        <f t="shared" si="1"/>
        <v>3-T</v>
      </c>
      <c r="F8" s="71">
        <v>9.5500000000000007</v>
      </c>
      <c r="G8" s="43" t="str">
        <f t="shared" si="2"/>
        <v>2-T</v>
      </c>
      <c r="H8" s="72">
        <v>9.3000000000000007</v>
      </c>
      <c r="I8" s="44" t="str">
        <f t="shared" si="3"/>
        <v>2-T</v>
      </c>
      <c r="J8" s="73">
        <v>9.0500000000000007</v>
      </c>
      <c r="K8" s="45" t="str">
        <f t="shared" si="4"/>
        <v>11-T</v>
      </c>
      <c r="L8" s="46">
        <f t="shared" si="5"/>
        <v>37</v>
      </c>
      <c r="M8" s="47" t="str">
        <f t="shared" si="6"/>
        <v xml:space="preserve">2 </v>
      </c>
      <c r="N8" s="48">
        <f t="shared" si="7"/>
        <v>9.25</v>
      </c>
      <c r="O8" s="22">
        <v>9</v>
      </c>
      <c r="P8" s="23">
        <v>9.1</v>
      </c>
    </row>
    <row r="9" spans="1:18" ht="30" customHeight="1">
      <c r="A9" s="93" t="s">
        <v>113</v>
      </c>
      <c r="B9" s="79" t="s">
        <v>114</v>
      </c>
      <c r="C9" s="86" t="s">
        <v>22</v>
      </c>
      <c r="D9" s="41">
        <f t="shared" si="0"/>
        <v>9</v>
      </c>
      <c r="E9" s="42" t="str">
        <f t="shared" si="1"/>
        <v>6-T</v>
      </c>
      <c r="F9" s="71">
        <v>9.3000000000000007</v>
      </c>
      <c r="G9" s="43" t="str">
        <f t="shared" si="2"/>
        <v>8-T</v>
      </c>
      <c r="H9" s="72">
        <v>9.3000000000000007</v>
      </c>
      <c r="I9" s="44" t="str">
        <f t="shared" si="3"/>
        <v>2-T</v>
      </c>
      <c r="J9" s="73">
        <v>9.3000000000000007</v>
      </c>
      <c r="K9" s="45" t="str">
        <f t="shared" si="4"/>
        <v>4-T</v>
      </c>
      <c r="L9" s="46">
        <f t="shared" si="5"/>
        <v>36.9</v>
      </c>
      <c r="M9" s="47" t="str">
        <f t="shared" si="6"/>
        <v xml:space="preserve">3 </v>
      </c>
      <c r="N9" s="48">
        <f t="shared" si="7"/>
        <v>9.2249999999999996</v>
      </c>
      <c r="O9" s="22">
        <v>8.9</v>
      </c>
      <c r="P9" s="23">
        <v>9</v>
      </c>
    </row>
    <row r="10" spans="1:18" ht="30" customHeight="1">
      <c r="A10" s="93" t="s">
        <v>123</v>
      </c>
      <c r="B10" s="79" t="s">
        <v>124</v>
      </c>
      <c r="C10" s="86" t="s">
        <v>22</v>
      </c>
      <c r="D10" s="41">
        <f t="shared" si="0"/>
        <v>9</v>
      </c>
      <c r="E10" s="42" t="str">
        <f t="shared" si="1"/>
        <v>6-T</v>
      </c>
      <c r="F10" s="71">
        <v>9.4</v>
      </c>
      <c r="G10" s="43" t="str">
        <f t="shared" si="2"/>
        <v xml:space="preserve">6 </v>
      </c>
      <c r="H10" s="72">
        <v>9.15</v>
      </c>
      <c r="I10" s="44" t="str">
        <f t="shared" si="3"/>
        <v>5-T</v>
      </c>
      <c r="J10" s="73">
        <v>9.3000000000000007</v>
      </c>
      <c r="K10" s="45" t="str">
        <f t="shared" si="4"/>
        <v>4-T</v>
      </c>
      <c r="L10" s="46">
        <f t="shared" si="5"/>
        <v>36.85</v>
      </c>
      <c r="M10" s="47" t="str">
        <f t="shared" si="6"/>
        <v>4-T</v>
      </c>
      <c r="N10" s="48">
        <f t="shared" si="7"/>
        <v>9.2125000000000004</v>
      </c>
      <c r="O10" s="22">
        <v>8.9499999999999993</v>
      </c>
      <c r="P10" s="23">
        <v>9</v>
      </c>
    </row>
    <row r="11" spans="1:18" ht="30" customHeight="1">
      <c r="A11" s="98" t="s">
        <v>165</v>
      </c>
      <c r="B11" s="83" t="s">
        <v>166</v>
      </c>
      <c r="C11" s="84" t="s">
        <v>42</v>
      </c>
      <c r="D11" s="41">
        <f t="shared" si="0"/>
        <v>8.9499999999999993</v>
      </c>
      <c r="E11" s="42" t="str">
        <f t="shared" si="1"/>
        <v>10-T</v>
      </c>
      <c r="F11" s="71">
        <v>9.35</v>
      </c>
      <c r="G11" s="43" t="str">
        <f t="shared" si="2"/>
        <v xml:space="preserve">7 </v>
      </c>
      <c r="H11" s="72">
        <v>9.15</v>
      </c>
      <c r="I11" s="44" t="str">
        <f t="shared" si="3"/>
        <v>5-T</v>
      </c>
      <c r="J11" s="73">
        <v>9.4</v>
      </c>
      <c r="K11" s="45" t="str">
        <f t="shared" si="4"/>
        <v xml:space="preserve">3 </v>
      </c>
      <c r="L11" s="46">
        <f t="shared" si="5"/>
        <v>36.85</v>
      </c>
      <c r="M11" s="47" t="str">
        <f t="shared" si="6"/>
        <v>4-T</v>
      </c>
      <c r="N11" s="48">
        <f t="shared" si="7"/>
        <v>9.2125000000000004</v>
      </c>
      <c r="O11" s="22">
        <v>8.5500000000000007</v>
      </c>
      <c r="P11" s="23">
        <v>8.9499999999999993</v>
      </c>
    </row>
    <row r="12" spans="1:18" ht="30" customHeight="1">
      <c r="A12" s="98" t="s">
        <v>173</v>
      </c>
      <c r="B12" s="80" t="s">
        <v>174</v>
      </c>
      <c r="C12" s="86" t="s">
        <v>22</v>
      </c>
      <c r="D12" s="41">
        <f t="shared" si="0"/>
        <v>8.9</v>
      </c>
      <c r="E12" s="42" t="str">
        <f t="shared" si="1"/>
        <v>13-T</v>
      </c>
      <c r="F12" s="71">
        <v>9.65</v>
      </c>
      <c r="G12" s="43" t="str">
        <f t="shared" si="2"/>
        <v xml:space="preserve">1 </v>
      </c>
      <c r="H12" s="72">
        <v>8.9</v>
      </c>
      <c r="I12" s="44" t="str">
        <f t="shared" si="3"/>
        <v xml:space="preserve">10 </v>
      </c>
      <c r="J12" s="73">
        <v>9.1999999999999993</v>
      </c>
      <c r="K12" s="45" t="str">
        <f t="shared" si="4"/>
        <v>6-T</v>
      </c>
      <c r="L12" s="46">
        <f t="shared" si="5"/>
        <v>36.65</v>
      </c>
      <c r="M12" s="47" t="str">
        <f t="shared" si="6"/>
        <v xml:space="preserve">6 </v>
      </c>
      <c r="N12" s="48">
        <f t="shared" si="7"/>
        <v>9.1624999999999996</v>
      </c>
      <c r="O12" s="22">
        <v>8.6999999999999993</v>
      </c>
      <c r="P12" s="23">
        <v>8.9</v>
      </c>
    </row>
    <row r="13" spans="1:18" ht="30" customHeight="1">
      <c r="A13" s="93" t="s">
        <v>149</v>
      </c>
      <c r="B13" s="95" t="s">
        <v>150</v>
      </c>
      <c r="C13" s="78" t="s">
        <v>53</v>
      </c>
      <c r="D13" s="41">
        <f t="shared" si="0"/>
        <v>8.65</v>
      </c>
      <c r="E13" s="42" t="str">
        <f t="shared" si="1"/>
        <v>27-T</v>
      </c>
      <c r="F13" s="71">
        <v>9.4499999999999993</v>
      </c>
      <c r="G13" s="43" t="str">
        <f t="shared" si="2"/>
        <v>4-T</v>
      </c>
      <c r="H13" s="72">
        <v>8.85</v>
      </c>
      <c r="I13" s="44" t="str">
        <f t="shared" si="3"/>
        <v>11-T</v>
      </c>
      <c r="J13" s="73">
        <v>9.6</v>
      </c>
      <c r="K13" s="45" t="str">
        <f t="shared" si="4"/>
        <v xml:space="preserve">1 </v>
      </c>
      <c r="L13" s="46">
        <f t="shared" si="5"/>
        <v>36.549999999999997</v>
      </c>
      <c r="M13" s="47" t="str">
        <f t="shared" si="6"/>
        <v xml:space="preserve">7 </v>
      </c>
      <c r="N13" s="48">
        <f t="shared" si="7"/>
        <v>9.1374999999999993</v>
      </c>
      <c r="O13" s="22">
        <v>8.5500000000000007</v>
      </c>
      <c r="P13" s="23">
        <v>8.65</v>
      </c>
    </row>
    <row r="14" spans="1:18" ht="30" customHeight="1">
      <c r="A14" s="93" t="s">
        <v>133</v>
      </c>
      <c r="B14" s="79" t="s">
        <v>134</v>
      </c>
      <c r="C14" s="86" t="s">
        <v>22</v>
      </c>
      <c r="D14" s="41">
        <f t="shared" si="0"/>
        <v>8.5500000000000007</v>
      </c>
      <c r="E14" s="42" t="str">
        <f t="shared" si="1"/>
        <v>31-T</v>
      </c>
      <c r="F14" s="71">
        <v>9.4499999999999993</v>
      </c>
      <c r="G14" s="43" t="str">
        <f t="shared" si="2"/>
        <v>4-T</v>
      </c>
      <c r="H14" s="72">
        <v>9.25</v>
      </c>
      <c r="I14" s="44" t="str">
        <f t="shared" si="3"/>
        <v xml:space="preserve">4 </v>
      </c>
      <c r="J14" s="73">
        <v>9.1999999999999993</v>
      </c>
      <c r="K14" s="45" t="str">
        <f t="shared" si="4"/>
        <v>6-T</v>
      </c>
      <c r="L14" s="46">
        <f t="shared" si="5"/>
        <v>36.450000000000003</v>
      </c>
      <c r="M14" s="47" t="str">
        <f t="shared" si="6"/>
        <v xml:space="preserve">8 </v>
      </c>
      <c r="N14" s="48">
        <f t="shared" si="7"/>
        <v>9.1125000000000007</v>
      </c>
      <c r="O14" s="22">
        <v>8.5500000000000007</v>
      </c>
      <c r="P14" s="23">
        <v>8.5500000000000007</v>
      </c>
    </row>
    <row r="15" spans="1:18" ht="30" customHeight="1">
      <c r="A15" s="93" t="s">
        <v>115</v>
      </c>
      <c r="B15" s="79" t="s">
        <v>116</v>
      </c>
      <c r="C15" s="86" t="s">
        <v>22</v>
      </c>
      <c r="D15" s="41">
        <f t="shared" si="0"/>
        <v>9.1999999999999993</v>
      </c>
      <c r="E15" s="42" t="str">
        <f t="shared" si="1"/>
        <v xml:space="preserve">2 </v>
      </c>
      <c r="F15" s="71">
        <v>9.3000000000000007</v>
      </c>
      <c r="G15" s="43" t="str">
        <f t="shared" si="2"/>
        <v>8-T</v>
      </c>
      <c r="H15" s="72">
        <v>9.15</v>
      </c>
      <c r="I15" s="44" t="str">
        <f t="shared" si="3"/>
        <v>5-T</v>
      </c>
      <c r="J15" s="73">
        <v>8.75</v>
      </c>
      <c r="K15" s="45" t="str">
        <f t="shared" si="4"/>
        <v>22-T</v>
      </c>
      <c r="L15" s="46">
        <f t="shared" si="5"/>
        <v>36.4</v>
      </c>
      <c r="M15" s="47" t="str">
        <f t="shared" si="6"/>
        <v xml:space="preserve">9 </v>
      </c>
      <c r="N15" s="48">
        <f t="shared" si="7"/>
        <v>9.1</v>
      </c>
      <c r="O15" s="22">
        <v>8.9</v>
      </c>
      <c r="P15" s="23">
        <v>9.1999999999999993</v>
      </c>
    </row>
    <row r="16" spans="1:18" ht="30" customHeight="1">
      <c r="A16" s="93" t="s">
        <v>145</v>
      </c>
      <c r="B16" s="80" t="s">
        <v>146</v>
      </c>
      <c r="C16" s="86" t="s">
        <v>22</v>
      </c>
      <c r="D16" s="41">
        <f t="shared" si="0"/>
        <v>9.1</v>
      </c>
      <c r="E16" s="42" t="str">
        <f t="shared" si="1"/>
        <v>3-T</v>
      </c>
      <c r="F16" s="71">
        <v>9.1</v>
      </c>
      <c r="G16" s="43" t="str">
        <f t="shared" si="2"/>
        <v>15-T</v>
      </c>
      <c r="H16" s="72">
        <v>8.65</v>
      </c>
      <c r="I16" s="44" t="str">
        <f t="shared" si="3"/>
        <v xml:space="preserve">17 </v>
      </c>
      <c r="J16" s="73">
        <v>9.15</v>
      </c>
      <c r="K16" s="45" t="str">
        <f t="shared" si="4"/>
        <v xml:space="preserve">10 </v>
      </c>
      <c r="L16" s="46">
        <f t="shared" si="5"/>
        <v>36</v>
      </c>
      <c r="M16" s="47" t="str">
        <f t="shared" si="6"/>
        <v xml:space="preserve">10 </v>
      </c>
      <c r="N16" s="48">
        <f t="shared" si="7"/>
        <v>9</v>
      </c>
      <c r="O16" s="22">
        <v>9.0500000000000007</v>
      </c>
      <c r="P16" s="23">
        <v>9.1</v>
      </c>
    </row>
    <row r="17" spans="1:16" ht="30" customHeight="1">
      <c r="A17" s="93" t="s">
        <v>127</v>
      </c>
      <c r="B17" s="88" t="s">
        <v>128</v>
      </c>
      <c r="C17" s="89" t="s">
        <v>60</v>
      </c>
      <c r="D17" s="41">
        <f t="shared" si="0"/>
        <v>8.9</v>
      </c>
      <c r="E17" s="42" t="str">
        <f t="shared" si="1"/>
        <v>13-T</v>
      </c>
      <c r="F17" s="71">
        <v>8.85</v>
      </c>
      <c r="G17" s="43" t="str">
        <f t="shared" si="2"/>
        <v>21-T</v>
      </c>
      <c r="H17" s="72">
        <v>9.1</v>
      </c>
      <c r="I17" s="44" t="str">
        <f t="shared" si="3"/>
        <v xml:space="preserve">8 </v>
      </c>
      <c r="J17" s="73">
        <v>9.0500000000000007</v>
      </c>
      <c r="K17" s="45" t="str">
        <f t="shared" si="4"/>
        <v>11-T</v>
      </c>
      <c r="L17" s="46">
        <f t="shared" si="5"/>
        <v>35.9</v>
      </c>
      <c r="M17" s="47" t="str">
        <f t="shared" si="6"/>
        <v>11-T</v>
      </c>
      <c r="N17" s="48">
        <f t="shared" si="7"/>
        <v>8.9749999999999996</v>
      </c>
      <c r="O17" s="22">
        <v>8.65</v>
      </c>
      <c r="P17" s="23">
        <v>8.9</v>
      </c>
    </row>
    <row r="18" spans="1:16" ht="30" customHeight="1">
      <c r="A18" s="93" t="s">
        <v>181</v>
      </c>
      <c r="B18" s="83" t="s">
        <v>182</v>
      </c>
      <c r="C18" s="84" t="s">
        <v>39</v>
      </c>
      <c r="D18" s="41">
        <f t="shared" si="0"/>
        <v>9</v>
      </c>
      <c r="E18" s="42" t="str">
        <f t="shared" si="1"/>
        <v>6-T</v>
      </c>
      <c r="F18" s="71">
        <v>8.85</v>
      </c>
      <c r="G18" s="43" t="str">
        <f t="shared" si="2"/>
        <v>21-T</v>
      </c>
      <c r="H18" s="72">
        <v>8.85</v>
      </c>
      <c r="I18" s="44" t="str">
        <f t="shared" si="3"/>
        <v>11-T</v>
      </c>
      <c r="J18" s="73">
        <v>9.1999999999999993</v>
      </c>
      <c r="K18" s="45" t="str">
        <f t="shared" si="4"/>
        <v>6-T</v>
      </c>
      <c r="L18" s="46">
        <f t="shared" si="5"/>
        <v>35.9</v>
      </c>
      <c r="M18" s="47" t="str">
        <f t="shared" si="6"/>
        <v>11-T</v>
      </c>
      <c r="N18" s="48">
        <f t="shared" si="7"/>
        <v>8.9749999999999996</v>
      </c>
      <c r="O18" s="22">
        <v>8.85</v>
      </c>
      <c r="P18" s="23">
        <v>9</v>
      </c>
    </row>
    <row r="19" spans="1:16" ht="30" customHeight="1">
      <c r="A19" s="93" t="s">
        <v>121</v>
      </c>
      <c r="B19" s="94" t="s">
        <v>122</v>
      </c>
      <c r="C19" s="86" t="s">
        <v>22</v>
      </c>
      <c r="D19" s="41">
        <f t="shared" si="0"/>
        <v>9.4</v>
      </c>
      <c r="E19" s="42" t="str">
        <f t="shared" si="1"/>
        <v xml:space="preserve">1 </v>
      </c>
      <c r="F19" s="71">
        <v>9.1</v>
      </c>
      <c r="G19" s="43" t="str">
        <f t="shared" si="2"/>
        <v>15-T</v>
      </c>
      <c r="H19" s="72">
        <v>8.6999999999999993</v>
      </c>
      <c r="I19" s="44" t="str">
        <f t="shared" si="3"/>
        <v>14-T</v>
      </c>
      <c r="J19" s="73">
        <v>8.65</v>
      </c>
      <c r="K19" s="45" t="str">
        <f t="shared" si="4"/>
        <v xml:space="preserve">27 </v>
      </c>
      <c r="L19" s="46">
        <f t="shared" si="5"/>
        <v>35.85</v>
      </c>
      <c r="M19" s="47" t="str">
        <f t="shared" si="6"/>
        <v xml:space="preserve">13 </v>
      </c>
      <c r="N19" s="48">
        <f t="shared" si="7"/>
        <v>8.9625000000000004</v>
      </c>
      <c r="O19" s="22">
        <v>9.1</v>
      </c>
      <c r="P19" s="23">
        <v>9.4</v>
      </c>
    </row>
    <row r="20" spans="1:16" ht="30" customHeight="1">
      <c r="A20" s="93" t="s">
        <v>155</v>
      </c>
      <c r="B20" s="96" t="s">
        <v>156</v>
      </c>
      <c r="C20" s="97" t="s">
        <v>53</v>
      </c>
      <c r="D20" s="41">
        <f t="shared" si="0"/>
        <v>8.9499999999999993</v>
      </c>
      <c r="E20" s="42" t="str">
        <f t="shared" si="1"/>
        <v>10-T</v>
      </c>
      <c r="F20" s="71">
        <v>9.25</v>
      </c>
      <c r="G20" s="43" t="str">
        <f t="shared" si="2"/>
        <v xml:space="preserve">11 </v>
      </c>
      <c r="H20" s="72">
        <v>8.6</v>
      </c>
      <c r="I20" s="44" t="str">
        <f t="shared" si="3"/>
        <v xml:space="preserve">18 </v>
      </c>
      <c r="J20" s="73">
        <v>8.9</v>
      </c>
      <c r="K20" s="45" t="str">
        <f t="shared" si="4"/>
        <v>16-T</v>
      </c>
      <c r="L20" s="46">
        <f t="shared" si="5"/>
        <v>35.700000000000003</v>
      </c>
      <c r="M20" s="47" t="str">
        <f t="shared" si="6"/>
        <v>14-T</v>
      </c>
      <c r="N20" s="48">
        <f t="shared" si="7"/>
        <v>8.9250000000000007</v>
      </c>
      <c r="O20" s="22">
        <v>8.9499999999999993</v>
      </c>
      <c r="P20" s="23">
        <v>8.5500000000000007</v>
      </c>
    </row>
    <row r="21" spans="1:16" ht="30" customHeight="1">
      <c r="A21" s="93" t="s">
        <v>179</v>
      </c>
      <c r="B21" s="81" t="s">
        <v>180</v>
      </c>
      <c r="C21" s="84" t="s">
        <v>39</v>
      </c>
      <c r="D21" s="41">
        <f t="shared" si="0"/>
        <v>8.9</v>
      </c>
      <c r="E21" s="42" t="str">
        <f t="shared" si="1"/>
        <v>13-T</v>
      </c>
      <c r="F21" s="71">
        <v>8.85</v>
      </c>
      <c r="G21" s="43" t="str">
        <f t="shared" si="2"/>
        <v>21-T</v>
      </c>
      <c r="H21" s="72">
        <v>9</v>
      </c>
      <c r="I21" s="44" t="str">
        <f t="shared" si="3"/>
        <v xml:space="preserve">9 </v>
      </c>
      <c r="J21" s="73">
        <v>8.9499999999999993</v>
      </c>
      <c r="K21" s="45" t="str">
        <f t="shared" si="4"/>
        <v xml:space="preserve">15 </v>
      </c>
      <c r="L21" s="46">
        <f t="shared" si="5"/>
        <v>35.700000000000003</v>
      </c>
      <c r="M21" s="47" t="str">
        <f t="shared" si="6"/>
        <v>14-T</v>
      </c>
      <c r="N21" s="48">
        <f t="shared" si="7"/>
        <v>8.9250000000000007</v>
      </c>
      <c r="O21" s="22">
        <v>8.9</v>
      </c>
      <c r="P21" s="23">
        <v>0</v>
      </c>
    </row>
    <row r="22" spans="1:16" ht="30" customHeight="1">
      <c r="A22" s="93" t="s">
        <v>117</v>
      </c>
      <c r="B22" s="79" t="s">
        <v>118</v>
      </c>
      <c r="C22" s="86" t="s">
        <v>22</v>
      </c>
      <c r="D22" s="41">
        <f t="shared" si="0"/>
        <v>9</v>
      </c>
      <c r="E22" s="42" t="str">
        <f t="shared" si="1"/>
        <v>6-T</v>
      </c>
      <c r="F22" s="71">
        <v>9</v>
      </c>
      <c r="G22" s="43" t="str">
        <f t="shared" si="2"/>
        <v xml:space="preserve">18 </v>
      </c>
      <c r="H22" s="72">
        <v>8.4499999999999993</v>
      </c>
      <c r="I22" s="44" t="str">
        <f t="shared" si="3"/>
        <v>20-T</v>
      </c>
      <c r="J22" s="73">
        <v>9.0500000000000007</v>
      </c>
      <c r="K22" s="45" t="str">
        <f t="shared" si="4"/>
        <v>11-T</v>
      </c>
      <c r="L22" s="46">
        <f t="shared" si="5"/>
        <v>35.5</v>
      </c>
      <c r="M22" s="47" t="str">
        <f t="shared" si="6"/>
        <v xml:space="preserve">16 </v>
      </c>
      <c r="N22" s="48">
        <f t="shared" si="7"/>
        <v>8.875</v>
      </c>
      <c r="O22" s="22">
        <v>8.6999999999999993</v>
      </c>
      <c r="P22" s="23">
        <v>9</v>
      </c>
    </row>
    <row r="23" spans="1:16" ht="30" customHeight="1">
      <c r="A23" s="98" t="s">
        <v>169</v>
      </c>
      <c r="B23" s="83" t="s">
        <v>170</v>
      </c>
      <c r="C23" s="84" t="s">
        <v>42</v>
      </c>
      <c r="D23" s="41">
        <f t="shared" si="0"/>
        <v>8.9</v>
      </c>
      <c r="E23" s="42" t="str">
        <f t="shared" si="1"/>
        <v>13-T</v>
      </c>
      <c r="F23" s="71">
        <v>9.1999999999999993</v>
      </c>
      <c r="G23" s="43" t="str">
        <f t="shared" si="2"/>
        <v>12-T</v>
      </c>
      <c r="H23" s="72">
        <v>8.6999999999999993</v>
      </c>
      <c r="I23" s="44" t="str">
        <f t="shared" si="3"/>
        <v>14-T</v>
      </c>
      <c r="J23" s="73">
        <v>8.6</v>
      </c>
      <c r="K23" s="45" t="str">
        <f t="shared" si="4"/>
        <v>28-T</v>
      </c>
      <c r="L23" s="46">
        <f t="shared" si="5"/>
        <v>35.4</v>
      </c>
      <c r="M23" s="47" t="str">
        <f t="shared" si="6"/>
        <v xml:space="preserve">17 </v>
      </c>
      <c r="N23" s="48">
        <f t="shared" si="7"/>
        <v>8.85</v>
      </c>
      <c r="O23" s="22">
        <v>8.5500000000000007</v>
      </c>
      <c r="P23" s="23">
        <v>8.9</v>
      </c>
    </row>
    <row r="24" spans="1:16" ht="30" customHeight="1">
      <c r="A24" s="93" t="s">
        <v>191</v>
      </c>
      <c r="B24" s="83" t="s">
        <v>192</v>
      </c>
      <c r="C24" s="84" t="s">
        <v>39</v>
      </c>
      <c r="D24" s="41">
        <f t="shared" si="0"/>
        <v>8.6</v>
      </c>
      <c r="E24" s="42" t="str">
        <f t="shared" si="1"/>
        <v xml:space="preserve">30 </v>
      </c>
      <c r="F24" s="71">
        <v>9.3000000000000007</v>
      </c>
      <c r="G24" s="43" t="str">
        <f t="shared" si="2"/>
        <v>8-T</v>
      </c>
      <c r="H24" s="72">
        <v>8.1999999999999993</v>
      </c>
      <c r="I24" s="44" t="str">
        <f t="shared" si="3"/>
        <v>32-T</v>
      </c>
      <c r="J24" s="73">
        <v>9.1999999999999993</v>
      </c>
      <c r="K24" s="45" t="str">
        <f t="shared" si="4"/>
        <v>6-T</v>
      </c>
      <c r="L24" s="46">
        <f t="shared" si="5"/>
        <v>35.299999999999997</v>
      </c>
      <c r="M24" s="47" t="str">
        <f t="shared" si="6"/>
        <v xml:space="preserve">18 </v>
      </c>
      <c r="N24" s="48">
        <f t="shared" si="7"/>
        <v>8.8249999999999993</v>
      </c>
      <c r="O24" s="22">
        <v>8.5500000000000007</v>
      </c>
      <c r="P24" s="23">
        <v>8.6</v>
      </c>
    </row>
    <row r="25" spans="1:16" ht="30" customHeight="1">
      <c r="A25" s="98" t="s">
        <v>157</v>
      </c>
      <c r="B25" s="83" t="s">
        <v>158</v>
      </c>
      <c r="C25" s="84" t="s">
        <v>42</v>
      </c>
      <c r="D25" s="41">
        <f t="shared" si="0"/>
        <v>8.85</v>
      </c>
      <c r="E25" s="42" t="str">
        <f t="shared" si="1"/>
        <v>19-T</v>
      </c>
      <c r="F25" s="71">
        <v>8.75</v>
      </c>
      <c r="G25" s="43" t="str">
        <f t="shared" si="2"/>
        <v>27-T</v>
      </c>
      <c r="H25" s="72">
        <v>8.75</v>
      </c>
      <c r="I25" s="44" t="str">
        <f t="shared" si="3"/>
        <v xml:space="preserve">13 </v>
      </c>
      <c r="J25" s="73">
        <v>8.8000000000000007</v>
      </c>
      <c r="K25" s="45" t="str">
        <f t="shared" si="4"/>
        <v>18-T</v>
      </c>
      <c r="L25" s="46">
        <f t="shared" si="5"/>
        <v>35.15</v>
      </c>
      <c r="M25" s="47" t="str">
        <f t="shared" si="6"/>
        <v xml:space="preserve">19 </v>
      </c>
      <c r="N25" s="48">
        <f t="shared" si="7"/>
        <v>8.7874999999999996</v>
      </c>
      <c r="O25" s="22">
        <v>8.65</v>
      </c>
      <c r="P25" s="23">
        <v>8.85</v>
      </c>
    </row>
    <row r="26" spans="1:16" ht="30" customHeight="1">
      <c r="A26" s="93" t="s">
        <v>135</v>
      </c>
      <c r="B26" s="79" t="s">
        <v>136</v>
      </c>
      <c r="C26" s="86" t="s">
        <v>22</v>
      </c>
      <c r="D26" s="41">
        <f t="shared" si="0"/>
        <v>8.8000000000000007</v>
      </c>
      <c r="E26" s="42" t="str">
        <f t="shared" si="1"/>
        <v>21-T</v>
      </c>
      <c r="F26" s="71">
        <v>8.75</v>
      </c>
      <c r="G26" s="43" t="str">
        <f t="shared" si="2"/>
        <v>27-T</v>
      </c>
      <c r="H26" s="72">
        <v>8.6999999999999993</v>
      </c>
      <c r="I26" s="44" t="str">
        <f t="shared" si="3"/>
        <v>14-T</v>
      </c>
      <c r="J26" s="73">
        <v>8.8000000000000007</v>
      </c>
      <c r="K26" s="45" t="str">
        <f t="shared" si="4"/>
        <v>18-T</v>
      </c>
      <c r="L26" s="46">
        <f t="shared" si="5"/>
        <v>35.049999999999997</v>
      </c>
      <c r="M26" s="47" t="str">
        <f t="shared" si="6"/>
        <v xml:space="preserve">20 </v>
      </c>
      <c r="N26" s="48">
        <f t="shared" si="7"/>
        <v>8.7624999999999993</v>
      </c>
      <c r="O26" s="22">
        <v>8.5500000000000007</v>
      </c>
      <c r="P26" s="23">
        <v>8.8000000000000007</v>
      </c>
    </row>
    <row r="27" spans="1:16" ht="30" customHeight="1">
      <c r="A27" s="93" t="s">
        <v>193</v>
      </c>
      <c r="B27" s="83" t="s">
        <v>194</v>
      </c>
      <c r="C27" s="84" t="s">
        <v>39</v>
      </c>
      <c r="D27" s="41">
        <f t="shared" si="0"/>
        <v>8.8000000000000007</v>
      </c>
      <c r="E27" s="42" t="str">
        <f t="shared" si="1"/>
        <v>21-T</v>
      </c>
      <c r="F27" s="71">
        <v>9.1</v>
      </c>
      <c r="G27" s="43" t="str">
        <f t="shared" si="2"/>
        <v>15-T</v>
      </c>
      <c r="H27" s="72">
        <v>8.3000000000000007</v>
      </c>
      <c r="I27" s="44" t="str">
        <f t="shared" si="3"/>
        <v>28-T</v>
      </c>
      <c r="J27" s="73">
        <v>8.8000000000000007</v>
      </c>
      <c r="K27" s="45" t="str">
        <f t="shared" si="4"/>
        <v>18-T</v>
      </c>
      <c r="L27" s="46">
        <f t="shared" si="5"/>
        <v>35</v>
      </c>
      <c r="M27" s="47" t="str">
        <f t="shared" si="6"/>
        <v xml:space="preserve">21 </v>
      </c>
      <c r="N27" s="48">
        <f t="shared" si="7"/>
        <v>8.75</v>
      </c>
      <c r="O27" s="22">
        <v>0</v>
      </c>
      <c r="P27" s="23">
        <v>8.8000000000000007</v>
      </c>
    </row>
    <row r="28" spans="1:16" ht="30" customHeight="1">
      <c r="A28" s="93" t="s">
        <v>153</v>
      </c>
      <c r="B28" s="95" t="s">
        <v>154</v>
      </c>
      <c r="C28" s="87" t="s">
        <v>53</v>
      </c>
      <c r="D28" s="41">
        <f t="shared" si="0"/>
        <v>9.1</v>
      </c>
      <c r="E28" s="42" t="str">
        <f t="shared" si="1"/>
        <v>3-T</v>
      </c>
      <c r="F28" s="71">
        <v>8.75</v>
      </c>
      <c r="G28" s="43" t="str">
        <f t="shared" si="2"/>
        <v>27-T</v>
      </c>
      <c r="H28" s="72">
        <v>8.4499999999999993</v>
      </c>
      <c r="I28" s="44" t="str">
        <f t="shared" si="3"/>
        <v>20-T</v>
      </c>
      <c r="J28" s="73">
        <v>8.6</v>
      </c>
      <c r="K28" s="45" t="str">
        <f t="shared" si="4"/>
        <v>28-T</v>
      </c>
      <c r="L28" s="46">
        <f t="shared" si="5"/>
        <v>34.9</v>
      </c>
      <c r="M28" s="47" t="str">
        <f t="shared" si="6"/>
        <v xml:space="preserve">22 </v>
      </c>
      <c r="N28" s="48">
        <f t="shared" si="7"/>
        <v>8.7249999999999996</v>
      </c>
      <c r="O28" s="22">
        <v>9.1</v>
      </c>
      <c r="P28" s="23">
        <v>8.9</v>
      </c>
    </row>
    <row r="29" spans="1:16" ht="30" customHeight="1">
      <c r="A29" s="93" t="s">
        <v>139</v>
      </c>
      <c r="B29" s="79" t="s">
        <v>140</v>
      </c>
      <c r="C29" s="86" t="s">
        <v>22</v>
      </c>
      <c r="D29" s="41">
        <f t="shared" si="0"/>
        <v>8.9</v>
      </c>
      <c r="E29" s="42" t="str">
        <f t="shared" si="1"/>
        <v>13-T</v>
      </c>
      <c r="F29" s="71">
        <v>8.9499999999999993</v>
      </c>
      <c r="G29" s="43" t="str">
        <f t="shared" si="2"/>
        <v>19-T</v>
      </c>
      <c r="H29" s="72">
        <v>8.3000000000000007</v>
      </c>
      <c r="I29" s="44" t="str">
        <f t="shared" si="3"/>
        <v>28-T</v>
      </c>
      <c r="J29" s="73">
        <v>8.6999999999999993</v>
      </c>
      <c r="K29" s="45" t="str">
        <f t="shared" si="4"/>
        <v>25-T</v>
      </c>
      <c r="L29" s="46">
        <f t="shared" si="5"/>
        <v>34.85</v>
      </c>
      <c r="M29" s="47" t="str">
        <f t="shared" si="6"/>
        <v xml:space="preserve">23 </v>
      </c>
      <c r="N29" s="48">
        <f t="shared" si="7"/>
        <v>8.7125000000000004</v>
      </c>
      <c r="O29" s="22">
        <v>8.75</v>
      </c>
      <c r="P29" s="23">
        <v>8.9</v>
      </c>
    </row>
    <row r="30" spans="1:16" ht="30" customHeight="1">
      <c r="A30" s="93" t="s">
        <v>187</v>
      </c>
      <c r="B30" s="83" t="s">
        <v>188</v>
      </c>
      <c r="C30" s="84" t="s">
        <v>39</v>
      </c>
      <c r="D30" s="41">
        <f t="shared" si="0"/>
        <v>8.5</v>
      </c>
      <c r="E30" s="42" t="str">
        <f t="shared" si="1"/>
        <v>33-T</v>
      </c>
      <c r="F30" s="71">
        <v>8.85</v>
      </c>
      <c r="G30" s="43" t="str">
        <f t="shared" si="2"/>
        <v>21-T</v>
      </c>
      <c r="H30" s="72">
        <v>8.35</v>
      </c>
      <c r="I30" s="44" t="str">
        <f t="shared" si="3"/>
        <v xml:space="preserve">27 </v>
      </c>
      <c r="J30" s="73">
        <v>8.9</v>
      </c>
      <c r="K30" s="45" t="str">
        <f t="shared" si="4"/>
        <v>16-T</v>
      </c>
      <c r="L30" s="46">
        <f t="shared" si="5"/>
        <v>34.6</v>
      </c>
      <c r="M30" s="47" t="str">
        <f t="shared" si="6"/>
        <v xml:space="preserve">24 </v>
      </c>
      <c r="N30" s="48">
        <f t="shared" si="7"/>
        <v>8.65</v>
      </c>
      <c r="O30" s="22">
        <v>8.5</v>
      </c>
      <c r="P30" s="23">
        <v>8.5</v>
      </c>
    </row>
    <row r="31" spans="1:16" ht="30" customHeight="1">
      <c r="A31" s="98" t="s">
        <v>159</v>
      </c>
      <c r="B31" s="83" t="s">
        <v>160</v>
      </c>
      <c r="C31" s="84" t="s">
        <v>42</v>
      </c>
      <c r="D31" s="41">
        <f t="shared" si="0"/>
        <v>8.9</v>
      </c>
      <c r="E31" s="42" t="str">
        <f t="shared" si="1"/>
        <v>13-T</v>
      </c>
      <c r="F31" s="71">
        <v>9.1999999999999993</v>
      </c>
      <c r="G31" s="43" t="str">
        <f t="shared" si="2"/>
        <v>12-T</v>
      </c>
      <c r="H31" s="72">
        <v>7.85</v>
      </c>
      <c r="I31" s="44" t="str">
        <f t="shared" si="3"/>
        <v xml:space="preserve">39 </v>
      </c>
      <c r="J31" s="73">
        <v>8.6</v>
      </c>
      <c r="K31" s="45" t="str">
        <f t="shared" si="4"/>
        <v>28-T</v>
      </c>
      <c r="L31" s="46">
        <f t="shared" si="5"/>
        <v>34.549999999999997</v>
      </c>
      <c r="M31" s="47" t="str">
        <f t="shared" si="6"/>
        <v xml:space="preserve">25 </v>
      </c>
      <c r="N31" s="48">
        <f t="shared" si="7"/>
        <v>8.6374999999999993</v>
      </c>
      <c r="O31" s="22">
        <v>8.8000000000000007</v>
      </c>
      <c r="P31" s="23">
        <v>8.9</v>
      </c>
    </row>
    <row r="32" spans="1:16" ht="30" customHeight="1">
      <c r="A32" s="98" t="s">
        <v>177</v>
      </c>
      <c r="B32" s="88" t="s">
        <v>178</v>
      </c>
      <c r="C32" s="84" t="s">
        <v>22</v>
      </c>
      <c r="D32" s="41">
        <f t="shared" si="0"/>
        <v>8.8000000000000007</v>
      </c>
      <c r="E32" s="42" t="str">
        <f t="shared" si="1"/>
        <v>21-T</v>
      </c>
      <c r="F32" s="71">
        <v>8.75</v>
      </c>
      <c r="G32" s="43" t="str">
        <f t="shared" si="2"/>
        <v>27-T</v>
      </c>
      <c r="H32" s="72">
        <v>8.25</v>
      </c>
      <c r="I32" s="44" t="str">
        <f t="shared" si="3"/>
        <v>30-T</v>
      </c>
      <c r="J32" s="73">
        <v>8.6</v>
      </c>
      <c r="K32" s="45" t="str">
        <f t="shared" si="4"/>
        <v>28-T</v>
      </c>
      <c r="L32" s="46">
        <f t="shared" si="5"/>
        <v>34.4</v>
      </c>
      <c r="M32" s="47" t="str">
        <f t="shared" si="6"/>
        <v xml:space="preserve">26 </v>
      </c>
      <c r="N32" s="48">
        <f t="shared" si="7"/>
        <v>8.6</v>
      </c>
      <c r="O32" s="22">
        <v>8.6</v>
      </c>
      <c r="P32" s="23">
        <v>8.8000000000000007</v>
      </c>
    </row>
    <row r="33" spans="1:16" ht="30" customHeight="1">
      <c r="A33" s="93" t="s">
        <v>189</v>
      </c>
      <c r="B33" s="83" t="s">
        <v>190</v>
      </c>
      <c r="C33" s="84" t="s">
        <v>39</v>
      </c>
      <c r="D33" s="41">
        <f t="shared" si="0"/>
        <v>8</v>
      </c>
      <c r="E33" s="42" t="str">
        <f t="shared" si="1"/>
        <v>39-T</v>
      </c>
      <c r="F33" s="71">
        <v>9.1999999999999993</v>
      </c>
      <c r="G33" s="43" t="str">
        <f t="shared" si="2"/>
        <v>12-T</v>
      </c>
      <c r="H33" s="72">
        <v>8.4</v>
      </c>
      <c r="I33" s="44" t="str">
        <f t="shared" si="3"/>
        <v>24-T</v>
      </c>
      <c r="J33" s="73">
        <v>8.75</v>
      </c>
      <c r="K33" s="45" t="str">
        <f t="shared" si="4"/>
        <v>22-T</v>
      </c>
      <c r="L33" s="46">
        <f t="shared" si="5"/>
        <v>34.35</v>
      </c>
      <c r="M33" s="47" t="str">
        <f t="shared" si="6"/>
        <v xml:space="preserve">27 </v>
      </c>
      <c r="N33" s="48">
        <f t="shared" si="7"/>
        <v>8.5875000000000004</v>
      </c>
      <c r="O33" s="22">
        <v>7.9</v>
      </c>
      <c r="P33" s="23">
        <v>8</v>
      </c>
    </row>
    <row r="34" spans="1:16" ht="30" customHeight="1">
      <c r="A34" s="98" t="s">
        <v>167</v>
      </c>
      <c r="B34" s="83" t="s">
        <v>168</v>
      </c>
      <c r="C34" s="84" t="s">
        <v>42</v>
      </c>
      <c r="D34" s="41">
        <f t="shared" si="0"/>
        <v>8.65</v>
      </c>
      <c r="E34" s="42" t="str">
        <f t="shared" si="1"/>
        <v>27-T</v>
      </c>
      <c r="F34" s="71">
        <v>8.65</v>
      </c>
      <c r="G34" s="43" t="str">
        <f t="shared" si="2"/>
        <v>32-T</v>
      </c>
      <c r="H34" s="72">
        <v>8.5</v>
      </c>
      <c r="I34" s="44" t="str">
        <f t="shared" si="3"/>
        <v xml:space="preserve">19 </v>
      </c>
      <c r="J34" s="73">
        <v>8.5</v>
      </c>
      <c r="K34" s="45" t="str">
        <f t="shared" si="4"/>
        <v xml:space="preserve">35 </v>
      </c>
      <c r="L34" s="46">
        <f t="shared" si="5"/>
        <v>34.299999999999997</v>
      </c>
      <c r="M34" s="47" t="str">
        <f t="shared" si="6"/>
        <v xml:space="preserve">28 </v>
      </c>
      <c r="N34" s="48">
        <f t="shared" si="7"/>
        <v>8.5749999999999993</v>
      </c>
      <c r="O34" s="22">
        <v>8.5</v>
      </c>
      <c r="P34" s="23">
        <v>8.65</v>
      </c>
    </row>
    <row r="35" spans="1:16" ht="30" customHeight="1">
      <c r="A35" s="98" t="s">
        <v>161</v>
      </c>
      <c r="B35" s="83" t="s">
        <v>162</v>
      </c>
      <c r="C35" s="84" t="s">
        <v>42</v>
      </c>
      <c r="D35" s="41">
        <f t="shared" si="0"/>
        <v>8.8000000000000007</v>
      </c>
      <c r="E35" s="42" t="str">
        <f t="shared" si="1"/>
        <v>21-T</v>
      </c>
      <c r="F35" s="71">
        <v>8.5500000000000007</v>
      </c>
      <c r="G35" s="43" t="str">
        <f t="shared" si="2"/>
        <v xml:space="preserve">36 </v>
      </c>
      <c r="H35" s="72">
        <v>8.1</v>
      </c>
      <c r="I35" s="44" t="str">
        <f t="shared" si="3"/>
        <v xml:space="preserve">35 </v>
      </c>
      <c r="J35" s="73">
        <v>8.8000000000000007</v>
      </c>
      <c r="K35" s="45" t="str">
        <f t="shared" si="4"/>
        <v>18-T</v>
      </c>
      <c r="L35" s="46">
        <f t="shared" si="5"/>
        <v>34.25</v>
      </c>
      <c r="M35" s="47" t="str">
        <f t="shared" si="6"/>
        <v xml:space="preserve">29 </v>
      </c>
      <c r="N35" s="48">
        <f t="shared" si="7"/>
        <v>8.5625</v>
      </c>
      <c r="O35" s="22">
        <v>8.4499999999999993</v>
      </c>
      <c r="P35" s="23">
        <v>8.8000000000000007</v>
      </c>
    </row>
    <row r="36" spans="1:16" ht="30" customHeight="1">
      <c r="A36" s="93" t="s">
        <v>143</v>
      </c>
      <c r="B36" s="79" t="s">
        <v>144</v>
      </c>
      <c r="C36" s="86" t="s">
        <v>22</v>
      </c>
      <c r="D36" s="41">
        <f t="shared" si="0"/>
        <v>8.1999999999999993</v>
      </c>
      <c r="E36" s="42" t="str">
        <f t="shared" si="1"/>
        <v xml:space="preserve">38 </v>
      </c>
      <c r="F36" s="71">
        <v>8.75</v>
      </c>
      <c r="G36" s="43" t="str">
        <f t="shared" si="2"/>
        <v>27-T</v>
      </c>
      <c r="H36" s="72">
        <v>8.1999999999999993</v>
      </c>
      <c r="I36" s="44" t="str">
        <f t="shared" si="3"/>
        <v>32-T</v>
      </c>
      <c r="J36" s="73">
        <v>9.0500000000000007</v>
      </c>
      <c r="K36" s="45" t="str">
        <f t="shared" si="4"/>
        <v>11-T</v>
      </c>
      <c r="L36" s="46">
        <f t="shared" si="5"/>
        <v>34.200000000000003</v>
      </c>
      <c r="M36" s="47" t="str">
        <f t="shared" si="6"/>
        <v xml:space="preserve">30 </v>
      </c>
      <c r="N36" s="48">
        <f t="shared" si="7"/>
        <v>8.5500000000000007</v>
      </c>
      <c r="O36" s="22">
        <v>7.95</v>
      </c>
      <c r="P36" s="23">
        <v>8.1999999999999993</v>
      </c>
    </row>
    <row r="37" spans="1:16" ht="30" customHeight="1">
      <c r="A37" s="98" t="s">
        <v>175</v>
      </c>
      <c r="B37" s="80" t="s">
        <v>176</v>
      </c>
      <c r="C37" s="86" t="s">
        <v>22</v>
      </c>
      <c r="D37" s="41">
        <f t="shared" si="0"/>
        <v>8.4</v>
      </c>
      <c r="E37" s="42" t="str">
        <f t="shared" si="1"/>
        <v xml:space="preserve">35 </v>
      </c>
      <c r="F37" s="71">
        <v>8.6</v>
      </c>
      <c r="G37" s="43" t="str">
        <f t="shared" si="2"/>
        <v>34-T</v>
      </c>
      <c r="H37" s="72">
        <v>8.4499999999999993</v>
      </c>
      <c r="I37" s="44" t="str">
        <f t="shared" si="3"/>
        <v>20-T</v>
      </c>
      <c r="J37" s="73">
        <v>8.6</v>
      </c>
      <c r="K37" s="45" t="str">
        <f t="shared" si="4"/>
        <v>28-T</v>
      </c>
      <c r="L37" s="46">
        <f t="shared" si="5"/>
        <v>34.049999999999997</v>
      </c>
      <c r="M37" s="47" t="str">
        <f t="shared" si="6"/>
        <v xml:space="preserve">31 </v>
      </c>
      <c r="N37" s="48">
        <f t="shared" si="7"/>
        <v>8.5124999999999993</v>
      </c>
      <c r="O37" s="22">
        <v>8.35</v>
      </c>
      <c r="P37" s="23">
        <v>8.4</v>
      </c>
    </row>
    <row r="38" spans="1:16" ht="30" customHeight="1">
      <c r="A38" s="93" t="s">
        <v>147</v>
      </c>
      <c r="B38" s="80" t="s">
        <v>148</v>
      </c>
      <c r="C38" s="86" t="s">
        <v>22</v>
      </c>
      <c r="D38" s="41">
        <f t="shared" si="0"/>
        <v>8.5500000000000007</v>
      </c>
      <c r="E38" s="42" t="str">
        <f t="shared" si="1"/>
        <v>31-T</v>
      </c>
      <c r="F38" s="71">
        <v>8.85</v>
      </c>
      <c r="G38" s="43" t="str">
        <f t="shared" si="2"/>
        <v>21-T</v>
      </c>
      <c r="H38" s="72">
        <v>8.4</v>
      </c>
      <c r="I38" s="44" t="str">
        <f t="shared" si="3"/>
        <v>24-T</v>
      </c>
      <c r="J38" s="73">
        <v>8.1999999999999993</v>
      </c>
      <c r="K38" s="45" t="str">
        <f t="shared" si="4"/>
        <v xml:space="preserve">40 </v>
      </c>
      <c r="L38" s="46">
        <f t="shared" si="5"/>
        <v>34</v>
      </c>
      <c r="M38" s="47" t="str">
        <f t="shared" si="6"/>
        <v xml:space="preserve">32 </v>
      </c>
      <c r="N38" s="48">
        <f t="shared" si="7"/>
        <v>8.5</v>
      </c>
      <c r="O38" s="22">
        <v>8.5500000000000007</v>
      </c>
      <c r="P38" s="23">
        <v>8.5500000000000007</v>
      </c>
    </row>
    <row r="39" spans="1:16" ht="30" customHeight="1">
      <c r="A39" s="93" t="s">
        <v>137</v>
      </c>
      <c r="B39" s="79" t="s">
        <v>138</v>
      </c>
      <c r="C39" s="86" t="s">
        <v>22</v>
      </c>
      <c r="D39" s="41">
        <f t="shared" si="0"/>
        <v>8.6999999999999993</v>
      </c>
      <c r="E39" s="42" t="str">
        <f t="shared" si="1"/>
        <v xml:space="preserve">26 </v>
      </c>
      <c r="F39" s="71">
        <v>8.65</v>
      </c>
      <c r="G39" s="43" t="str">
        <f t="shared" si="2"/>
        <v>32-T</v>
      </c>
      <c r="H39" s="72">
        <v>8.25</v>
      </c>
      <c r="I39" s="44" t="str">
        <f t="shared" si="3"/>
        <v>30-T</v>
      </c>
      <c r="J39" s="73">
        <v>8.35</v>
      </c>
      <c r="K39" s="45" t="str">
        <f t="shared" si="4"/>
        <v>37-T</v>
      </c>
      <c r="L39" s="46">
        <f t="shared" si="5"/>
        <v>33.950000000000003</v>
      </c>
      <c r="M39" s="47" t="str">
        <f t="shared" si="6"/>
        <v xml:space="preserve">33 </v>
      </c>
      <c r="N39" s="48">
        <f t="shared" si="7"/>
        <v>8.4875000000000007</v>
      </c>
      <c r="O39" s="22">
        <v>8.6</v>
      </c>
      <c r="P39" s="23">
        <v>8.6999999999999993</v>
      </c>
    </row>
    <row r="40" spans="1:16" ht="30" customHeight="1">
      <c r="A40" s="93" t="s">
        <v>151</v>
      </c>
      <c r="B40" s="95" t="s">
        <v>152</v>
      </c>
      <c r="C40" s="87" t="s">
        <v>53</v>
      </c>
      <c r="D40" s="41">
        <f t="shared" si="0"/>
        <v>8.3000000000000007</v>
      </c>
      <c r="E40" s="42" t="str">
        <f t="shared" si="1"/>
        <v xml:space="preserve">36 </v>
      </c>
      <c r="F40" s="71">
        <v>8.8000000000000007</v>
      </c>
      <c r="G40" s="43" t="str">
        <f t="shared" si="2"/>
        <v xml:space="preserve">26 </v>
      </c>
      <c r="H40" s="72">
        <v>8.4499999999999993</v>
      </c>
      <c r="I40" s="44" t="str">
        <f t="shared" si="3"/>
        <v>20-T</v>
      </c>
      <c r="J40" s="73">
        <v>8.35</v>
      </c>
      <c r="K40" s="45" t="str">
        <f t="shared" si="4"/>
        <v>37-T</v>
      </c>
      <c r="L40" s="46">
        <f t="shared" si="5"/>
        <v>33.9</v>
      </c>
      <c r="M40" s="47" t="str">
        <f t="shared" si="6"/>
        <v xml:space="preserve">34 </v>
      </c>
      <c r="N40" s="48">
        <f t="shared" si="7"/>
        <v>8.4749999999999996</v>
      </c>
      <c r="O40" s="22">
        <v>8.1999999999999993</v>
      </c>
      <c r="P40" s="23">
        <v>8.3000000000000007</v>
      </c>
    </row>
    <row r="41" spans="1:16" ht="30" customHeight="1">
      <c r="A41" s="93" t="s">
        <v>141</v>
      </c>
      <c r="B41" s="79" t="s">
        <v>142</v>
      </c>
      <c r="C41" s="86" t="s">
        <v>22</v>
      </c>
      <c r="D41" s="41">
        <f t="shared" si="0"/>
        <v>8.5</v>
      </c>
      <c r="E41" s="42" t="str">
        <f t="shared" si="1"/>
        <v>33-T</v>
      </c>
      <c r="F41" s="71">
        <v>8.9499999999999993</v>
      </c>
      <c r="G41" s="43" t="str">
        <f t="shared" si="2"/>
        <v>19-T</v>
      </c>
      <c r="H41" s="72">
        <v>8</v>
      </c>
      <c r="I41" s="44" t="str">
        <f t="shared" si="3"/>
        <v>37-T</v>
      </c>
      <c r="J41" s="73">
        <v>8.3000000000000007</v>
      </c>
      <c r="K41" s="45" t="str">
        <f t="shared" si="4"/>
        <v xml:space="preserve">39 </v>
      </c>
      <c r="L41" s="46">
        <f t="shared" si="5"/>
        <v>33.75</v>
      </c>
      <c r="M41" s="47" t="str">
        <f t="shared" si="6"/>
        <v xml:space="preserve">35 </v>
      </c>
      <c r="N41" s="48">
        <f t="shared" si="7"/>
        <v>8.4375</v>
      </c>
      <c r="O41" s="22">
        <v>8.5</v>
      </c>
      <c r="P41" s="23">
        <v>8.4499999999999993</v>
      </c>
    </row>
    <row r="42" spans="1:16" ht="30" customHeight="1">
      <c r="A42" s="93" t="s">
        <v>119</v>
      </c>
      <c r="B42" s="79" t="s">
        <v>120</v>
      </c>
      <c r="C42" s="86" t="s">
        <v>22</v>
      </c>
      <c r="D42" s="41">
        <f t="shared" si="0"/>
        <v>8.75</v>
      </c>
      <c r="E42" s="42" t="str">
        <f t="shared" si="1"/>
        <v xml:space="preserve">25 </v>
      </c>
      <c r="F42" s="71">
        <v>8.1999999999999993</v>
      </c>
      <c r="G42" s="43" t="str">
        <f t="shared" si="2"/>
        <v>38-T</v>
      </c>
      <c r="H42" s="72">
        <v>8.15</v>
      </c>
      <c r="I42" s="44" t="str">
        <f t="shared" si="3"/>
        <v xml:space="preserve">34 </v>
      </c>
      <c r="J42" s="73">
        <v>8.5500000000000007</v>
      </c>
      <c r="K42" s="45" t="str">
        <f t="shared" si="4"/>
        <v xml:space="preserve">34 </v>
      </c>
      <c r="L42" s="46">
        <f t="shared" si="5"/>
        <v>33.65</v>
      </c>
      <c r="M42" s="47" t="str">
        <f t="shared" si="6"/>
        <v xml:space="preserve">36 </v>
      </c>
      <c r="N42" s="48">
        <f t="shared" si="7"/>
        <v>8.4124999999999996</v>
      </c>
      <c r="O42" s="22">
        <v>8.3000000000000007</v>
      </c>
      <c r="P42" s="23">
        <v>8.75</v>
      </c>
    </row>
    <row r="43" spans="1:16" ht="30" customHeight="1">
      <c r="A43" s="93" t="s">
        <v>185</v>
      </c>
      <c r="B43" s="83" t="s">
        <v>186</v>
      </c>
      <c r="C43" s="84" t="s">
        <v>39</v>
      </c>
      <c r="D43" s="41">
        <f t="shared" si="0"/>
        <v>8.85</v>
      </c>
      <c r="E43" s="42" t="str">
        <f t="shared" si="1"/>
        <v>19-T</v>
      </c>
      <c r="F43" s="71">
        <v>8.1999999999999993</v>
      </c>
      <c r="G43" s="43" t="str">
        <f t="shared" si="2"/>
        <v>38-T</v>
      </c>
      <c r="H43" s="72">
        <v>7.8</v>
      </c>
      <c r="I43" s="44" t="str">
        <f t="shared" si="3"/>
        <v xml:space="preserve">40 </v>
      </c>
      <c r="J43" s="73">
        <v>8.6</v>
      </c>
      <c r="K43" s="45" t="str">
        <f t="shared" si="4"/>
        <v>28-T</v>
      </c>
      <c r="L43" s="46">
        <f t="shared" si="5"/>
        <v>33.450000000000003</v>
      </c>
      <c r="M43" s="47" t="str">
        <f t="shared" si="6"/>
        <v xml:space="preserve">37 </v>
      </c>
      <c r="N43" s="48">
        <f t="shared" si="7"/>
        <v>8.3625000000000007</v>
      </c>
      <c r="O43" s="22">
        <v>8.6</v>
      </c>
      <c r="P43" s="23">
        <v>8.85</v>
      </c>
    </row>
    <row r="44" spans="1:16" ht="30" customHeight="1">
      <c r="A44" s="93" t="s">
        <v>195</v>
      </c>
      <c r="B44" s="81" t="s">
        <v>196</v>
      </c>
      <c r="C44" s="84" t="s">
        <v>39</v>
      </c>
      <c r="D44" s="41">
        <f t="shared" si="0"/>
        <v>8</v>
      </c>
      <c r="E44" s="42" t="str">
        <f t="shared" si="1"/>
        <v>39-T</v>
      </c>
      <c r="F44" s="71">
        <v>8.6</v>
      </c>
      <c r="G44" s="43" t="str">
        <f t="shared" si="2"/>
        <v>34-T</v>
      </c>
      <c r="H44" s="72">
        <v>8.0500000000000007</v>
      </c>
      <c r="I44" s="44" t="str">
        <f t="shared" si="3"/>
        <v xml:space="preserve">36 </v>
      </c>
      <c r="J44" s="73">
        <v>8.6999999999999993</v>
      </c>
      <c r="K44" s="45" t="str">
        <f t="shared" si="4"/>
        <v>25-T</v>
      </c>
      <c r="L44" s="46">
        <f t="shared" si="5"/>
        <v>33.35</v>
      </c>
      <c r="M44" s="47" t="str">
        <f t="shared" si="6"/>
        <v xml:space="preserve">38 </v>
      </c>
      <c r="N44" s="48">
        <f t="shared" si="7"/>
        <v>8.3375000000000004</v>
      </c>
      <c r="O44" s="22">
        <v>7.6</v>
      </c>
      <c r="P44" s="23">
        <v>8</v>
      </c>
    </row>
    <row r="45" spans="1:16" ht="30" customHeight="1">
      <c r="A45" s="93" t="s">
        <v>183</v>
      </c>
      <c r="B45" s="83" t="s">
        <v>184</v>
      </c>
      <c r="C45" s="84" t="s">
        <v>39</v>
      </c>
      <c r="D45" s="41">
        <f t="shared" si="0"/>
        <v>7.95</v>
      </c>
      <c r="E45" s="42" t="str">
        <f t="shared" si="1"/>
        <v xml:space="preserve">41 </v>
      </c>
      <c r="F45" s="71">
        <v>8.4499999999999993</v>
      </c>
      <c r="G45" s="43" t="str">
        <f t="shared" si="2"/>
        <v xml:space="preserve">37 </v>
      </c>
      <c r="H45" s="72">
        <v>8.4</v>
      </c>
      <c r="I45" s="44" t="str">
        <f t="shared" si="3"/>
        <v>24-T</v>
      </c>
      <c r="J45" s="73">
        <v>8.0500000000000007</v>
      </c>
      <c r="K45" s="45" t="str">
        <f t="shared" si="4"/>
        <v xml:space="preserve">41 </v>
      </c>
      <c r="L45" s="46">
        <f t="shared" si="5"/>
        <v>32.85</v>
      </c>
      <c r="M45" s="47" t="str">
        <f t="shared" si="6"/>
        <v xml:space="preserve">39 </v>
      </c>
      <c r="N45" s="48">
        <f t="shared" si="7"/>
        <v>8.2125000000000004</v>
      </c>
      <c r="O45" s="22">
        <v>0</v>
      </c>
      <c r="P45" s="23">
        <v>7.95</v>
      </c>
    </row>
    <row r="46" spans="1:16" ht="30" customHeight="1">
      <c r="A46" s="98" t="s">
        <v>163</v>
      </c>
      <c r="B46" s="83" t="s">
        <v>164</v>
      </c>
      <c r="C46" s="84" t="s">
        <v>42</v>
      </c>
      <c r="D46" s="41">
        <f t="shared" si="0"/>
        <v>8.25</v>
      </c>
      <c r="E46" s="42" t="str">
        <f t="shared" si="1"/>
        <v xml:space="preserve">37 </v>
      </c>
      <c r="F46" s="71">
        <v>7.8</v>
      </c>
      <c r="G46" s="43" t="str">
        <f t="shared" si="2"/>
        <v xml:space="preserve">41 </v>
      </c>
      <c r="H46" s="72">
        <v>8</v>
      </c>
      <c r="I46" s="44" t="str">
        <f t="shared" si="3"/>
        <v>37-T</v>
      </c>
      <c r="J46" s="73">
        <v>8.75</v>
      </c>
      <c r="K46" s="45" t="str">
        <f t="shared" si="4"/>
        <v>22-T</v>
      </c>
      <c r="L46" s="46">
        <f t="shared" si="5"/>
        <v>32.799999999999997</v>
      </c>
      <c r="M46" s="47" t="str">
        <f t="shared" si="6"/>
        <v xml:space="preserve">40 </v>
      </c>
      <c r="N46" s="48">
        <f t="shared" si="7"/>
        <v>8.1999999999999993</v>
      </c>
      <c r="O46" s="22">
        <v>0</v>
      </c>
      <c r="P46" s="23">
        <v>8.25</v>
      </c>
    </row>
    <row r="47" spans="1:16" ht="30" customHeight="1">
      <c r="A47" s="93" t="s">
        <v>129</v>
      </c>
      <c r="B47" s="88" t="s">
        <v>130</v>
      </c>
      <c r="C47" s="89" t="s">
        <v>60</v>
      </c>
      <c r="D47" s="41">
        <f t="shared" si="0"/>
        <v>8.65</v>
      </c>
      <c r="E47" s="42" t="str">
        <f t="shared" si="1"/>
        <v>27-T</v>
      </c>
      <c r="F47" s="71">
        <v>8.1999999999999993</v>
      </c>
      <c r="G47" s="43" t="str">
        <f t="shared" si="2"/>
        <v>38-T</v>
      </c>
      <c r="H47" s="72">
        <v>7.5</v>
      </c>
      <c r="I47" s="44" t="str">
        <f t="shared" si="3"/>
        <v xml:space="preserve">41 </v>
      </c>
      <c r="J47" s="73">
        <v>8.4</v>
      </c>
      <c r="K47" s="45" t="str">
        <f t="shared" si="4"/>
        <v xml:space="preserve">36 </v>
      </c>
      <c r="L47" s="46">
        <f t="shared" si="5"/>
        <v>32.75</v>
      </c>
      <c r="M47" s="47" t="str">
        <f t="shared" si="6"/>
        <v xml:space="preserve">41 </v>
      </c>
      <c r="N47" s="48">
        <f t="shared" si="7"/>
        <v>8.1875</v>
      </c>
      <c r="O47" s="22">
        <v>8.5</v>
      </c>
      <c r="P47" s="23">
        <v>8.65</v>
      </c>
    </row>
    <row r="48" spans="1:16" ht="30" customHeight="1">
      <c r="A48" s="93" t="s">
        <v>125</v>
      </c>
      <c r="B48" s="88" t="s">
        <v>126</v>
      </c>
      <c r="C48" s="89" t="s">
        <v>60</v>
      </c>
      <c r="D48" s="41">
        <f t="shared" si="0"/>
        <v>0</v>
      </c>
      <c r="E48" s="42" t="str">
        <f t="shared" si="1"/>
        <v/>
      </c>
      <c r="F48" s="71">
        <v>0</v>
      </c>
      <c r="G48" s="43" t="str">
        <f t="shared" si="2"/>
        <v/>
      </c>
      <c r="H48" s="72">
        <v>0</v>
      </c>
      <c r="I48" s="44" t="str">
        <f t="shared" si="3"/>
        <v/>
      </c>
      <c r="J48" s="73">
        <v>0</v>
      </c>
      <c r="K48" s="45" t="str">
        <f t="shared" si="4"/>
        <v/>
      </c>
      <c r="L48" s="46">
        <f t="shared" si="5"/>
        <v>0</v>
      </c>
      <c r="M48" s="47" t="str">
        <f t="shared" si="6"/>
        <v/>
      </c>
      <c r="N48" s="48">
        <f t="shared" si="7"/>
        <v>0</v>
      </c>
      <c r="O48" s="22">
        <v>0</v>
      </c>
      <c r="P48" s="23">
        <v>0</v>
      </c>
    </row>
    <row r="49" spans="2:16" ht="30" customHeight="1">
      <c r="B49" s="57"/>
      <c r="C49" s="61"/>
      <c r="D49" s="41">
        <f t="shared" ref="D49:D66" si="8">IF(O49&gt;P49,O49,P49)</f>
        <v>0</v>
      </c>
      <c r="E49" s="42" t="str">
        <f t="shared" ref="E49:E66" si="9">IF(D49&gt;0,RANK(D49,$D$7:$D$66)&amp;IF(COUNTIF($D$7:$D$66,D49)&gt;1,"-T"," "),"")</f>
        <v/>
      </c>
      <c r="F49" s="71"/>
      <c r="G49" s="43" t="str">
        <f t="shared" ref="G49:G66" si="10">IF(F49&gt;0,RANK(F49,$F$7:$F$66)&amp;IF(COUNTIF($F$7:$F$66,F49)&gt;1,"-T"," "),"")</f>
        <v/>
      </c>
      <c r="H49" s="72"/>
      <c r="I49" s="44" t="str">
        <f t="shared" ref="I49:I66" si="11">IF(H49&gt;0,RANK(H49,$H$7:$H$66)&amp;IF(COUNTIF($H$7:$H$66,H49)&gt;1,"-T"," "),"")</f>
        <v/>
      </c>
      <c r="J49" s="73"/>
      <c r="K49" s="45" t="str">
        <f t="shared" ref="K49:K66" si="12">IF(J49&gt;0,RANK(J49,$J$7:$J$66)&amp;IF(COUNTIF($J$7:$J$66,J49)&gt;1,"-T"," "),"")</f>
        <v/>
      </c>
      <c r="L49" s="46">
        <f t="shared" ref="L49:L66" si="13">(+D49*100+F49*100+H49*100+J49*100)/100</f>
        <v>0</v>
      </c>
      <c r="M49" s="47" t="str">
        <f t="shared" ref="M49:M66" si="14">IF(L49&gt;0,RANK(L49,$L$7:$L$66)&amp;IF(COUNTIF($L$7:$L$66,L49)&gt;1,"-T"," "),"")</f>
        <v/>
      </c>
      <c r="N49" s="48">
        <f t="shared" ref="N49:N66" si="15">L49/4</f>
        <v>0</v>
      </c>
      <c r="O49" s="22"/>
      <c r="P49" s="23"/>
    </row>
    <row r="50" spans="2:16" ht="30" customHeight="1">
      <c r="B50" s="57"/>
      <c r="C50" s="61"/>
      <c r="D50" s="41">
        <f t="shared" si="8"/>
        <v>0</v>
      </c>
      <c r="E50" s="42" t="str">
        <f t="shared" si="9"/>
        <v/>
      </c>
      <c r="F50" s="71"/>
      <c r="G50" s="43" t="str">
        <f t="shared" si="10"/>
        <v/>
      </c>
      <c r="H50" s="72"/>
      <c r="I50" s="44" t="str">
        <f t="shared" si="11"/>
        <v/>
      </c>
      <c r="J50" s="73"/>
      <c r="K50" s="45" t="str">
        <f t="shared" si="12"/>
        <v/>
      </c>
      <c r="L50" s="46">
        <f t="shared" si="13"/>
        <v>0</v>
      </c>
      <c r="M50" s="47" t="str">
        <f t="shared" si="14"/>
        <v/>
      </c>
      <c r="N50" s="48">
        <f t="shared" si="15"/>
        <v>0</v>
      </c>
      <c r="O50" s="22"/>
      <c r="P50" s="23"/>
    </row>
    <row r="51" spans="2:16" ht="30" customHeight="1">
      <c r="B51" s="60"/>
      <c r="C51" s="66"/>
      <c r="D51" s="41">
        <f t="shared" si="8"/>
        <v>0</v>
      </c>
      <c r="E51" s="42" t="str">
        <f t="shared" si="9"/>
        <v/>
      </c>
      <c r="F51" s="71"/>
      <c r="G51" s="43" t="str">
        <f t="shared" si="10"/>
        <v/>
      </c>
      <c r="H51" s="72"/>
      <c r="I51" s="44" t="str">
        <f t="shared" si="11"/>
        <v/>
      </c>
      <c r="J51" s="73"/>
      <c r="K51" s="45" t="str">
        <f t="shared" si="12"/>
        <v/>
      </c>
      <c r="L51" s="46">
        <f t="shared" si="13"/>
        <v>0</v>
      </c>
      <c r="M51" s="47" t="str">
        <f t="shared" si="14"/>
        <v/>
      </c>
      <c r="N51" s="48">
        <f t="shared" si="15"/>
        <v>0</v>
      </c>
      <c r="O51" s="22"/>
      <c r="P51" s="23"/>
    </row>
    <row r="52" spans="2:16" ht="30" customHeight="1">
      <c r="B52" s="56"/>
      <c r="C52" s="53"/>
      <c r="D52" s="41">
        <f t="shared" si="8"/>
        <v>0</v>
      </c>
      <c r="E52" s="42" t="str">
        <f t="shared" si="9"/>
        <v/>
      </c>
      <c r="F52" s="71"/>
      <c r="G52" s="43" t="str">
        <f t="shared" si="10"/>
        <v/>
      </c>
      <c r="H52" s="72"/>
      <c r="I52" s="44" t="str">
        <f t="shared" si="11"/>
        <v/>
      </c>
      <c r="J52" s="73"/>
      <c r="K52" s="45" t="str">
        <f t="shared" si="12"/>
        <v/>
      </c>
      <c r="L52" s="46">
        <f t="shared" si="13"/>
        <v>0</v>
      </c>
      <c r="M52" s="47" t="str">
        <f t="shared" si="14"/>
        <v/>
      </c>
      <c r="N52" s="48">
        <f t="shared" si="15"/>
        <v>0</v>
      </c>
      <c r="O52" s="22"/>
      <c r="P52" s="23"/>
    </row>
    <row r="53" spans="2:16" ht="30" customHeight="1">
      <c r="B53" s="56"/>
      <c r="C53" s="54"/>
      <c r="D53" s="41">
        <f t="shared" si="8"/>
        <v>0</v>
      </c>
      <c r="E53" s="42" t="str">
        <f t="shared" si="9"/>
        <v/>
      </c>
      <c r="F53" s="71"/>
      <c r="G53" s="43" t="str">
        <f t="shared" si="10"/>
        <v/>
      </c>
      <c r="H53" s="72"/>
      <c r="I53" s="44" t="str">
        <f t="shared" si="11"/>
        <v/>
      </c>
      <c r="J53" s="73"/>
      <c r="K53" s="45" t="str">
        <f t="shared" si="12"/>
        <v/>
      </c>
      <c r="L53" s="46">
        <f t="shared" si="13"/>
        <v>0</v>
      </c>
      <c r="M53" s="47" t="str">
        <f t="shared" si="14"/>
        <v/>
      </c>
      <c r="N53" s="48">
        <f t="shared" si="15"/>
        <v>0</v>
      </c>
      <c r="O53" s="22"/>
      <c r="P53" s="23"/>
    </row>
    <row r="54" spans="2:16" ht="30" customHeight="1">
      <c r="B54" s="56"/>
      <c r="C54" s="54"/>
      <c r="D54" s="41">
        <f t="shared" si="8"/>
        <v>0</v>
      </c>
      <c r="E54" s="42" t="str">
        <f t="shared" si="9"/>
        <v/>
      </c>
      <c r="F54" s="71"/>
      <c r="G54" s="43" t="str">
        <f t="shared" si="10"/>
        <v/>
      </c>
      <c r="H54" s="72"/>
      <c r="I54" s="44" t="str">
        <f t="shared" si="11"/>
        <v/>
      </c>
      <c r="J54" s="73"/>
      <c r="K54" s="45" t="str">
        <f t="shared" si="12"/>
        <v/>
      </c>
      <c r="L54" s="46">
        <f t="shared" si="13"/>
        <v>0</v>
      </c>
      <c r="M54" s="47" t="str">
        <f t="shared" si="14"/>
        <v/>
      </c>
      <c r="N54" s="48">
        <f t="shared" si="15"/>
        <v>0</v>
      </c>
      <c r="O54" s="22"/>
      <c r="P54" s="23"/>
    </row>
    <row r="55" spans="2:16" ht="30" customHeight="1">
      <c r="B55" s="60"/>
      <c r="C55" s="54"/>
      <c r="D55" s="41">
        <f t="shared" si="8"/>
        <v>0</v>
      </c>
      <c r="E55" s="42" t="str">
        <f t="shared" si="9"/>
        <v/>
      </c>
      <c r="F55" s="71"/>
      <c r="G55" s="43" t="str">
        <f t="shared" si="10"/>
        <v/>
      </c>
      <c r="H55" s="72"/>
      <c r="I55" s="44" t="str">
        <f t="shared" si="11"/>
        <v/>
      </c>
      <c r="J55" s="73"/>
      <c r="K55" s="45" t="str">
        <f t="shared" si="12"/>
        <v/>
      </c>
      <c r="L55" s="46">
        <f t="shared" si="13"/>
        <v>0</v>
      </c>
      <c r="M55" s="47" t="str">
        <f t="shared" si="14"/>
        <v/>
      </c>
      <c r="N55" s="48">
        <f t="shared" si="15"/>
        <v>0</v>
      </c>
      <c r="O55" s="22"/>
      <c r="P55" s="23"/>
    </row>
    <row r="56" spans="2:16" ht="30" customHeight="1">
      <c r="B56" s="56"/>
      <c r="C56" s="54"/>
      <c r="D56" s="41">
        <f t="shared" si="8"/>
        <v>0</v>
      </c>
      <c r="E56" s="42" t="str">
        <f t="shared" si="9"/>
        <v/>
      </c>
      <c r="F56" s="71"/>
      <c r="G56" s="43" t="str">
        <f t="shared" si="10"/>
        <v/>
      </c>
      <c r="H56" s="72"/>
      <c r="I56" s="44" t="str">
        <f t="shared" si="11"/>
        <v/>
      </c>
      <c r="J56" s="73"/>
      <c r="K56" s="45" t="str">
        <f t="shared" si="12"/>
        <v/>
      </c>
      <c r="L56" s="46">
        <f t="shared" si="13"/>
        <v>0</v>
      </c>
      <c r="M56" s="47" t="str">
        <f t="shared" si="14"/>
        <v/>
      </c>
      <c r="N56" s="48">
        <f t="shared" si="15"/>
        <v>0</v>
      </c>
      <c r="O56" s="22"/>
      <c r="P56" s="23"/>
    </row>
    <row r="57" spans="2:16" ht="30" customHeight="1">
      <c r="B57" s="56"/>
      <c r="C57" s="54"/>
      <c r="D57" s="41">
        <f t="shared" si="8"/>
        <v>0</v>
      </c>
      <c r="E57" s="42" t="str">
        <f t="shared" si="9"/>
        <v/>
      </c>
      <c r="F57" s="71"/>
      <c r="G57" s="43" t="str">
        <f t="shared" si="10"/>
        <v/>
      </c>
      <c r="H57" s="72"/>
      <c r="I57" s="44" t="str">
        <f t="shared" si="11"/>
        <v/>
      </c>
      <c r="J57" s="73"/>
      <c r="K57" s="45" t="str">
        <f t="shared" si="12"/>
        <v/>
      </c>
      <c r="L57" s="46">
        <f t="shared" si="13"/>
        <v>0</v>
      </c>
      <c r="M57" s="47" t="str">
        <f t="shared" si="14"/>
        <v/>
      </c>
      <c r="N57" s="48">
        <f t="shared" si="15"/>
        <v>0</v>
      </c>
      <c r="O57" s="22"/>
      <c r="P57" s="23"/>
    </row>
    <row r="58" spans="2:16" ht="30" customHeight="1">
      <c r="B58" s="56"/>
      <c r="C58" s="54"/>
      <c r="D58" s="41">
        <f t="shared" si="8"/>
        <v>0</v>
      </c>
      <c r="E58" s="42" t="str">
        <f t="shared" si="9"/>
        <v/>
      </c>
      <c r="F58" s="71"/>
      <c r="G58" s="43" t="str">
        <f t="shared" si="10"/>
        <v/>
      </c>
      <c r="H58" s="72"/>
      <c r="I58" s="44" t="str">
        <f t="shared" si="11"/>
        <v/>
      </c>
      <c r="J58" s="73"/>
      <c r="K58" s="45" t="str">
        <f t="shared" si="12"/>
        <v/>
      </c>
      <c r="L58" s="46">
        <f t="shared" si="13"/>
        <v>0</v>
      </c>
      <c r="M58" s="47" t="str">
        <f t="shared" si="14"/>
        <v/>
      </c>
      <c r="N58" s="48">
        <f t="shared" si="15"/>
        <v>0</v>
      </c>
      <c r="O58" s="22"/>
      <c r="P58" s="23"/>
    </row>
    <row r="59" spans="2:16" ht="15.75">
      <c r="B59" s="60"/>
      <c r="C59" s="54"/>
      <c r="D59" s="41">
        <f t="shared" si="8"/>
        <v>0</v>
      </c>
      <c r="E59" s="42" t="str">
        <f t="shared" si="9"/>
        <v/>
      </c>
      <c r="F59" s="71"/>
      <c r="G59" s="43" t="str">
        <f t="shared" si="10"/>
        <v/>
      </c>
      <c r="H59" s="72"/>
      <c r="I59" s="44" t="str">
        <f t="shared" si="11"/>
        <v/>
      </c>
      <c r="J59" s="73"/>
      <c r="K59" s="45" t="str">
        <f t="shared" si="12"/>
        <v/>
      </c>
      <c r="L59" s="46">
        <f t="shared" si="13"/>
        <v>0</v>
      </c>
      <c r="M59" s="47" t="str">
        <f t="shared" si="14"/>
        <v/>
      </c>
      <c r="N59" s="48">
        <f t="shared" si="15"/>
        <v>0</v>
      </c>
      <c r="O59" s="67"/>
      <c r="P59" s="68"/>
    </row>
    <row r="60" spans="2:16" s="24" customFormat="1" ht="15.75">
      <c r="B60" s="56"/>
      <c r="C60" s="54"/>
      <c r="D60" s="41">
        <f t="shared" si="8"/>
        <v>0</v>
      </c>
      <c r="E60" s="42" t="str">
        <f t="shared" si="9"/>
        <v/>
      </c>
      <c r="F60" s="71"/>
      <c r="G60" s="43" t="str">
        <f t="shared" si="10"/>
        <v/>
      </c>
      <c r="H60" s="72"/>
      <c r="I60" s="44" t="str">
        <f t="shared" si="11"/>
        <v/>
      </c>
      <c r="J60" s="73"/>
      <c r="K60" s="45" t="str">
        <f t="shared" si="12"/>
        <v/>
      </c>
      <c r="L60" s="46">
        <f t="shared" si="13"/>
        <v>0</v>
      </c>
      <c r="M60" s="47" t="str">
        <f t="shared" si="14"/>
        <v/>
      </c>
      <c r="N60" s="48">
        <f t="shared" si="15"/>
        <v>0</v>
      </c>
      <c r="O60" s="67"/>
      <c r="P60" s="68"/>
    </row>
    <row r="61" spans="2:16" s="24" customFormat="1" ht="15.75">
      <c r="B61" s="56"/>
      <c r="C61" s="54"/>
      <c r="D61" s="41">
        <f t="shared" si="8"/>
        <v>0</v>
      </c>
      <c r="E61" s="42" t="str">
        <f t="shared" si="9"/>
        <v/>
      </c>
      <c r="F61" s="71"/>
      <c r="G61" s="43" t="str">
        <f t="shared" si="10"/>
        <v/>
      </c>
      <c r="H61" s="72"/>
      <c r="I61" s="44" t="str">
        <f t="shared" si="11"/>
        <v/>
      </c>
      <c r="J61" s="73"/>
      <c r="K61" s="45" t="str">
        <f t="shared" si="12"/>
        <v/>
      </c>
      <c r="L61" s="46">
        <f t="shared" si="13"/>
        <v>0</v>
      </c>
      <c r="M61" s="47" t="str">
        <f t="shared" si="14"/>
        <v/>
      </c>
      <c r="N61" s="48">
        <f t="shared" si="15"/>
        <v>0</v>
      </c>
      <c r="O61" s="67"/>
      <c r="P61" s="68"/>
    </row>
    <row r="62" spans="2:16" s="24" customFormat="1" ht="15.75">
      <c r="B62" s="56"/>
      <c r="C62" s="54"/>
      <c r="D62" s="41">
        <f t="shared" si="8"/>
        <v>0</v>
      </c>
      <c r="E62" s="42" t="str">
        <f t="shared" si="9"/>
        <v/>
      </c>
      <c r="F62" s="71"/>
      <c r="G62" s="43" t="str">
        <f t="shared" si="10"/>
        <v/>
      </c>
      <c r="H62" s="72"/>
      <c r="I62" s="44" t="str">
        <f t="shared" si="11"/>
        <v/>
      </c>
      <c r="J62" s="73"/>
      <c r="K62" s="45" t="str">
        <f t="shared" si="12"/>
        <v/>
      </c>
      <c r="L62" s="46">
        <f t="shared" si="13"/>
        <v>0</v>
      </c>
      <c r="M62" s="47" t="str">
        <f t="shared" si="14"/>
        <v/>
      </c>
      <c r="N62" s="48">
        <f t="shared" si="15"/>
        <v>0</v>
      </c>
      <c r="O62" s="67"/>
      <c r="P62" s="68"/>
    </row>
    <row r="63" spans="2:16" ht="15.75">
      <c r="B63" s="70"/>
      <c r="C63" s="70"/>
      <c r="D63" s="41">
        <f t="shared" si="8"/>
        <v>0</v>
      </c>
      <c r="E63" s="42" t="str">
        <f t="shared" si="9"/>
        <v/>
      </c>
      <c r="F63" s="71"/>
      <c r="G63" s="43" t="str">
        <f t="shared" si="10"/>
        <v/>
      </c>
      <c r="H63" s="72"/>
      <c r="I63" s="44" t="str">
        <f t="shared" si="11"/>
        <v/>
      </c>
      <c r="J63" s="73"/>
      <c r="K63" s="45" t="str">
        <f t="shared" si="12"/>
        <v/>
      </c>
      <c r="L63" s="46">
        <f t="shared" si="13"/>
        <v>0</v>
      </c>
      <c r="M63" s="47" t="str">
        <f t="shared" si="14"/>
        <v/>
      </c>
      <c r="N63" s="48">
        <f t="shared" si="15"/>
        <v>0</v>
      </c>
      <c r="O63" s="67"/>
      <c r="P63" s="68"/>
    </row>
    <row r="64" spans="2:16" ht="15.75">
      <c r="B64" s="70"/>
      <c r="C64" s="70"/>
      <c r="D64" s="41">
        <f t="shared" si="8"/>
        <v>0</v>
      </c>
      <c r="E64" s="42" t="str">
        <f t="shared" si="9"/>
        <v/>
      </c>
      <c r="F64" s="71"/>
      <c r="G64" s="43" t="str">
        <f t="shared" si="10"/>
        <v/>
      </c>
      <c r="H64" s="72"/>
      <c r="I64" s="44" t="str">
        <f t="shared" si="11"/>
        <v/>
      </c>
      <c r="J64" s="73"/>
      <c r="K64" s="45" t="str">
        <f t="shared" si="12"/>
        <v/>
      </c>
      <c r="L64" s="46">
        <f t="shared" si="13"/>
        <v>0</v>
      </c>
      <c r="M64" s="47" t="str">
        <f t="shared" si="14"/>
        <v/>
      </c>
      <c r="N64" s="48">
        <f t="shared" si="15"/>
        <v>0</v>
      </c>
      <c r="O64" s="67"/>
      <c r="P64" s="68"/>
    </row>
    <row r="65" spans="2:16" ht="15.75">
      <c r="B65" s="70"/>
      <c r="C65" s="70"/>
      <c r="D65" s="41">
        <f t="shared" si="8"/>
        <v>0</v>
      </c>
      <c r="E65" s="42" t="str">
        <f t="shared" si="9"/>
        <v/>
      </c>
      <c r="F65" s="71"/>
      <c r="G65" s="43" t="str">
        <f t="shared" si="10"/>
        <v/>
      </c>
      <c r="H65" s="72"/>
      <c r="I65" s="44" t="str">
        <f t="shared" si="11"/>
        <v/>
      </c>
      <c r="J65" s="73"/>
      <c r="K65" s="45" t="str">
        <f t="shared" si="12"/>
        <v/>
      </c>
      <c r="L65" s="46">
        <f t="shared" si="13"/>
        <v>0</v>
      </c>
      <c r="M65" s="47" t="str">
        <f t="shared" si="14"/>
        <v/>
      </c>
      <c r="N65" s="48">
        <f t="shared" si="15"/>
        <v>0</v>
      </c>
      <c r="O65" s="67"/>
      <c r="P65" s="68"/>
    </row>
    <row r="66" spans="2:16" ht="15.75">
      <c r="B66" s="70"/>
      <c r="C66" s="70"/>
      <c r="D66" s="41">
        <f t="shared" si="8"/>
        <v>0</v>
      </c>
      <c r="E66" s="42" t="str">
        <f t="shared" si="9"/>
        <v/>
      </c>
      <c r="F66" s="71"/>
      <c r="G66" s="43" t="str">
        <f t="shared" si="10"/>
        <v/>
      </c>
      <c r="H66" s="72"/>
      <c r="I66" s="44" t="str">
        <f t="shared" si="11"/>
        <v/>
      </c>
      <c r="J66" s="73"/>
      <c r="K66" s="45" t="str">
        <f t="shared" si="12"/>
        <v/>
      </c>
      <c r="L66" s="46">
        <f t="shared" si="13"/>
        <v>0</v>
      </c>
      <c r="M66" s="47" t="str">
        <f t="shared" si="14"/>
        <v/>
      </c>
      <c r="N66" s="48">
        <f t="shared" si="15"/>
        <v>0</v>
      </c>
      <c r="O66" s="67"/>
      <c r="P66" s="68"/>
    </row>
  </sheetData>
  <sortState ref="A7:P48">
    <sortCondition descending="1" ref="L7:L48"/>
  </sortState>
  <mergeCells count="13">
    <mergeCell ref="L3:M3"/>
    <mergeCell ref="B1:H1"/>
    <mergeCell ref="D3:E3"/>
    <mergeCell ref="F3:G3"/>
    <mergeCell ref="H3:I3"/>
    <mergeCell ref="J3:K3"/>
    <mergeCell ref="O4:Q4"/>
    <mergeCell ref="A4:A5"/>
    <mergeCell ref="D4:E5"/>
    <mergeCell ref="F4:G5"/>
    <mergeCell ref="H4:I5"/>
    <mergeCell ref="J4:K5"/>
    <mergeCell ref="L4:M5"/>
  </mergeCells>
  <pageMargins left="0.23622047244094488" right="3.937007874015748E-2" top="0" bottom="0" header="0.31496062992125984" footer="0.31496062992125984"/>
  <pageSetup paperSize="9" scale="47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6"/>
  <sheetViews>
    <sheetView topLeftCell="A5" workbookViewId="0">
      <selection activeCell="J12" sqref="J12"/>
    </sheetView>
  </sheetViews>
  <sheetFormatPr defaultRowHeight="15"/>
  <cols>
    <col min="1" max="1" width="7.85546875" customWidth="1"/>
    <col min="2" max="2" width="23.28515625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5703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5703125" customWidth="1"/>
    <col min="268" max="268" width="8.42578125" customWidth="1"/>
    <col min="269" max="269" width="7.5703125" customWidth="1"/>
    <col min="270" max="270" width="6.5703125" customWidth="1"/>
    <col min="271" max="272" width="8.7109375" customWidth="1"/>
    <col min="513" max="513" width="4.85546875" customWidth="1"/>
    <col min="514" max="514" width="30.7109375" customWidth="1"/>
    <col min="515" max="515" width="9.5703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5703125" customWidth="1"/>
    <col min="524" max="524" width="8.42578125" customWidth="1"/>
    <col min="525" max="525" width="7.5703125" customWidth="1"/>
    <col min="526" max="526" width="6.5703125" customWidth="1"/>
    <col min="527" max="528" width="8.7109375" customWidth="1"/>
    <col min="769" max="769" width="4.85546875" customWidth="1"/>
    <col min="770" max="770" width="30.7109375" customWidth="1"/>
    <col min="771" max="771" width="9.5703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5703125" customWidth="1"/>
    <col min="780" max="780" width="8.42578125" customWidth="1"/>
    <col min="781" max="781" width="7.5703125" customWidth="1"/>
    <col min="782" max="782" width="6.5703125" customWidth="1"/>
    <col min="783" max="784" width="8.7109375" customWidth="1"/>
    <col min="1025" max="1025" width="4.85546875" customWidth="1"/>
    <col min="1026" max="1026" width="30.7109375" customWidth="1"/>
    <col min="1027" max="1027" width="9.5703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5703125" customWidth="1"/>
    <col min="1036" max="1036" width="8.42578125" customWidth="1"/>
    <col min="1037" max="1037" width="7.5703125" customWidth="1"/>
    <col min="1038" max="1038" width="6.5703125" customWidth="1"/>
    <col min="1039" max="1040" width="8.7109375" customWidth="1"/>
    <col min="1281" max="1281" width="4.85546875" customWidth="1"/>
    <col min="1282" max="1282" width="30.7109375" customWidth="1"/>
    <col min="1283" max="1283" width="9.5703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5703125" customWidth="1"/>
    <col min="1292" max="1292" width="8.42578125" customWidth="1"/>
    <col min="1293" max="1293" width="7.5703125" customWidth="1"/>
    <col min="1294" max="1294" width="6.5703125" customWidth="1"/>
    <col min="1295" max="1296" width="8.7109375" customWidth="1"/>
    <col min="1537" max="1537" width="4.85546875" customWidth="1"/>
    <col min="1538" max="1538" width="30.7109375" customWidth="1"/>
    <col min="1539" max="1539" width="9.5703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5703125" customWidth="1"/>
    <col min="1548" max="1548" width="8.42578125" customWidth="1"/>
    <col min="1549" max="1549" width="7.5703125" customWidth="1"/>
    <col min="1550" max="1550" width="6.5703125" customWidth="1"/>
    <col min="1551" max="1552" width="8.7109375" customWidth="1"/>
    <col min="1793" max="1793" width="4.85546875" customWidth="1"/>
    <col min="1794" max="1794" width="30.7109375" customWidth="1"/>
    <col min="1795" max="1795" width="9.5703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5703125" customWidth="1"/>
    <col min="1804" max="1804" width="8.42578125" customWidth="1"/>
    <col min="1805" max="1805" width="7.5703125" customWidth="1"/>
    <col min="1806" max="1806" width="6.5703125" customWidth="1"/>
    <col min="1807" max="1808" width="8.7109375" customWidth="1"/>
    <col min="2049" max="2049" width="4.85546875" customWidth="1"/>
    <col min="2050" max="2050" width="30.7109375" customWidth="1"/>
    <col min="2051" max="2051" width="9.5703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5703125" customWidth="1"/>
    <col min="2060" max="2060" width="8.42578125" customWidth="1"/>
    <col min="2061" max="2061" width="7.5703125" customWidth="1"/>
    <col min="2062" max="2062" width="6.5703125" customWidth="1"/>
    <col min="2063" max="2064" width="8.7109375" customWidth="1"/>
    <col min="2305" max="2305" width="4.85546875" customWidth="1"/>
    <col min="2306" max="2306" width="30.7109375" customWidth="1"/>
    <col min="2307" max="2307" width="9.5703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5703125" customWidth="1"/>
    <col min="2316" max="2316" width="8.42578125" customWidth="1"/>
    <col min="2317" max="2317" width="7.5703125" customWidth="1"/>
    <col min="2318" max="2318" width="6.5703125" customWidth="1"/>
    <col min="2319" max="2320" width="8.7109375" customWidth="1"/>
    <col min="2561" max="2561" width="4.85546875" customWidth="1"/>
    <col min="2562" max="2562" width="30.7109375" customWidth="1"/>
    <col min="2563" max="2563" width="9.5703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5703125" customWidth="1"/>
    <col min="2572" max="2572" width="8.42578125" customWidth="1"/>
    <col min="2573" max="2573" width="7.5703125" customWidth="1"/>
    <col min="2574" max="2574" width="6.5703125" customWidth="1"/>
    <col min="2575" max="2576" width="8.7109375" customWidth="1"/>
    <col min="2817" max="2817" width="4.85546875" customWidth="1"/>
    <col min="2818" max="2818" width="30.7109375" customWidth="1"/>
    <col min="2819" max="2819" width="9.5703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5703125" customWidth="1"/>
    <col min="2828" max="2828" width="8.42578125" customWidth="1"/>
    <col min="2829" max="2829" width="7.5703125" customWidth="1"/>
    <col min="2830" max="2830" width="6.5703125" customWidth="1"/>
    <col min="2831" max="2832" width="8.7109375" customWidth="1"/>
    <col min="3073" max="3073" width="4.85546875" customWidth="1"/>
    <col min="3074" max="3074" width="30.7109375" customWidth="1"/>
    <col min="3075" max="3075" width="9.5703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5703125" customWidth="1"/>
    <col min="3084" max="3084" width="8.42578125" customWidth="1"/>
    <col min="3085" max="3085" width="7.5703125" customWidth="1"/>
    <col min="3086" max="3086" width="6.5703125" customWidth="1"/>
    <col min="3087" max="3088" width="8.7109375" customWidth="1"/>
    <col min="3329" max="3329" width="4.85546875" customWidth="1"/>
    <col min="3330" max="3330" width="30.7109375" customWidth="1"/>
    <col min="3331" max="3331" width="9.5703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5703125" customWidth="1"/>
    <col min="3340" max="3340" width="8.42578125" customWidth="1"/>
    <col min="3341" max="3341" width="7.5703125" customWidth="1"/>
    <col min="3342" max="3342" width="6.5703125" customWidth="1"/>
    <col min="3343" max="3344" width="8.7109375" customWidth="1"/>
    <col min="3585" max="3585" width="4.85546875" customWidth="1"/>
    <col min="3586" max="3586" width="30.7109375" customWidth="1"/>
    <col min="3587" max="3587" width="9.5703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5703125" customWidth="1"/>
    <col min="3596" max="3596" width="8.42578125" customWidth="1"/>
    <col min="3597" max="3597" width="7.5703125" customWidth="1"/>
    <col min="3598" max="3598" width="6.5703125" customWidth="1"/>
    <col min="3599" max="3600" width="8.7109375" customWidth="1"/>
    <col min="3841" max="3841" width="4.85546875" customWidth="1"/>
    <col min="3842" max="3842" width="30.7109375" customWidth="1"/>
    <col min="3843" max="3843" width="9.5703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5703125" customWidth="1"/>
    <col min="3852" max="3852" width="8.42578125" customWidth="1"/>
    <col min="3853" max="3853" width="7.5703125" customWidth="1"/>
    <col min="3854" max="3854" width="6.5703125" customWidth="1"/>
    <col min="3855" max="3856" width="8.7109375" customWidth="1"/>
    <col min="4097" max="4097" width="4.85546875" customWidth="1"/>
    <col min="4098" max="4098" width="30.7109375" customWidth="1"/>
    <col min="4099" max="4099" width="9.5703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5703125" customWidth="1"/>
    <col min="4108" max="4108" width="8.42578125" customWidth="1"/>
    <col min="4109" max="4109" width="7.5703125" customWidth="1"/>
    <col min="4110" max="4110" width="6.5703125" customWidth="1"/>
    <col min="4111" max="4112" width="8.7109375" customWidth="1"/>
    <col min="4353" max="4353" width="4.85546875" customWidth="1"/>
    <col min="4354" max="4354" width="30.7109375" customWidth="1"/>
    <col min="4355" max="4355" width="9.5703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5703125" customWidth="1"/>
    <col min="4364" max="4364" width="8.42578125" customWidth="1"/>
    <col min="4365" max="4365" width="7.5703125" customWidth="1"/>
    <col min="4366" max="4366" width="6.5703125" customWidth="1"/>
    <col min="4367" max="4368" width="8.7109375" customWidth="1"/>
    <col min="4609" max="4609" width="4.85546875" customWidth="1"/>
    <col min="4610" max="4610" width="30.7109375" customWidth="1"/>
    <col min="4611" max="4611" width="9.5703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5703125" customWidth="1"/>
    <col min="4620" max="4620" width="8.42578125" customWidth="1"/>
    <col min="4621" max="4621" width="7.5703125" customWidth="1"/>
    <col min="4622" max="4622" width="6.5703125" customWidth="1"/>
    <col min="4623" max="4624" width="8.7109375" customWidth="1"/>
    <col min="4865" max="4865" width="4.85546875" customWidth="1"/>
    <col min="4866" max="4866" width="30.7109375" customWidth="1"/>
    <col min="4867" max="4867" width="9.5703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5703125" customWidth="1"/>
    <col min="4876" max="4876" width="8.42578125" customWidth="1"/>
    <col min="4877" max="4877" width="7.5703125" customWidth="1"/>
    <col min="4878" max="4878" width="6.5703125" customWidth="1"/>
    <col min="4879" max="4880" width="8.7109375" customWidth="1"/>
    <col min="5121" max="5121" width="4.85546875" customWidth="1"/>
    <col min="5122" max="5122" width="30.7109375" customWidth="1"/>
    <col min="5123" max="5123" width="9.5703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5703125" customWidth="1"/>
    <col min="5132" max="5132" width="8.42578125" customWidth="1"/>
    <col min="5133" max="5133" width="7.5703125" customWidth="1"/>
    <col min="5134" max="5134" width="6.5703125" customWidth="1"/>
    <col min="5135" max="5136" width="8.7109375" customWidth="1"/>
    <col min="5377" max="5377" width="4.85546875" customWidth="1"/>
    <col min="5378" max="5378" width="30.7109375" customWidth="1"/>
    <col min="5379" max="5379" width="9.5703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5703125" customWidth="1"/>
    <col min="5388" max="5388" width="8.42578125" customWidth="1"/>
    <col min="5389" max="5389" width="7.5703125" customWidth="1"/>
    <col min="5390" max="5390" width="6.5703125" customWidth="1"/>
    <col min="5391" max="5392" width="8.7109375" customWidth="1"/>
    <col min="5633" max="5633" width="4.85546875" customWidth="1"/>
    <col min="5634" max="5634" width="30.7109375" customWidth="1"/>
    <col min="5635" max="5635" width="9.5703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5703125" customWidth="1"/>
    <col min="5644" max="5644" width="8.42578125" customWidth="1"/>
    <col min="5645" max="5645" width="7.5703125" customWidth="1"/>
    <col min="5646" max="5646" width="6.5703125" customWidth="1"/>
    <col min="5647" max="5648" width="8.7109375" customWidth="1"/>
    <col min="5889" max="5889" width="4.85546875" customWidth="1"/>
    <col min="5890" max="5890" width="30.7109375" customWidth="1"/>
    <col min="5891" max="5891" width="9.5703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5703125" customWidth="1"/>
    <col min="5900" max="5900" width="8.42578125" customWidth="1"/>
    <col min="5901" max="5901" width="7.5703125" customWidth="1"/>
    <col min="5902" max="5902" width="6.5703125" customWidth="1"/>
    <col min="5903" max="5904" width="8.7109375" customWidth="1"/>
    <col min="6145" max="6145" width="4.85546875" customWidth="1"/>
    <col min="6146" max="6146" width="30.7109375" customWidth="1"/>
    <col min="6147" max="6147" width="9.5703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5703125" customWidth="1"/>
    <col min="6156" max="6156" width="8.42578125" customWidth="1"/>
    <col min="6157" max="6157" width="7.5703125" customWidth="1"/>
    <col min="6158" max="6158" width="6.5703125" customWidth="1"/>
    <col min="6159" max="6160" width="8.7109375" customWidth="1"/>
    <col min="6401" max="6401" width="4.85546875" customWidth="1"/>
    <col min="6402" max="6402" width="30.7109375" customWidth="1"/>
    <col min="6403" max="6403" width="9.5703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5703125" customWidth="1"/>
    <col min="6412" max="6412" width="8.42578125" customWidth="1"/>
    <col min="6413" max="6413" width="7.5703125" customWidth="1"/>
    <col min="6414" max="6414" width="6.5703125" customWidth="1"/>
    <col min="6415" max="6416" width="8.7109375" customWidth="1"/>
    <col min="6657" max="6657" width="4.85546875" customWidth="1"/>
    <col min="6658" max="6658" width="30.7109375" customWidth="1"/>
    <col min="6659" max="6659" width="9.5703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5703125" customWidth="1"/>
    <col min="6668" max="6668" width="8.42578125" customWidth="1"/>
    <col min="6669" max="6669" width="7.5703125" customWidth="1"/>
    <col min="6670" max="6670" width="6.5703125" customWidth="1"/>
    <col min="6671" max="6672" width="8.7109375" customWidth="1"/>
    <col min="6913" max="6913" width="4.85546875" customWidth="1"/>
    <col min="6914" max="6914" width="30.7109375" customWidth="1"/>
    <col min="6915" max="6915" width="9.5703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5703125" customWidth="1"/>
    <col min="6924" max="6924" width="8.42578125" customWidth="1"/>
    <col min="6925" max="6925" width="7.5703125" customWidth="1"/>
    <col min="6926" max="6926" width="6.5703125" customWidth="1"/>
    <col min="6927" max="6928" width="8.7109375" customWidth="1"/>
    <col min="7169" max="7169" width="4.85546875" customWidth="1"/>
    <col min="7170" max="7170" width="30.7109375" customWidth="1"/>
    <col min="7171" max="7171" width="9.5703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5703125" customWidth="1"/>
    <col min="7180" max="7180" width="8.42578125" customWidth="1"/>
    <col min="7181" max="7181" width="7.5703125" customWidth="1"/>
    <col min="7182" max="7182" width="6.5703125" customWidth="1"/>
    <col min="7183" max="7184" width="8.7109375" customWidth="1"/>
    <col min="7425" max="7425" width="4.85546875" customWidth="1"/>
    <col min="7426" max="7426" width="30.7109375" customWidth="1"/>
    <col min="7427" max="7427" width="9.5703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5703125" customWidth="1"/>
    <col min="7436" max="7436" width="8.42578125" customWidth="1"/>
    <col min="7437" max="7437" width="7.5703125" customWidth="1"/>
    <col min="7438" max="7438" width="6.5703125" customWidth="1"/>
    <col min="7439" max="7440" width="8.7109375" customWidth="1"/>
    <col min="7681" max="7681" width="4.85546875" customWidth="1"/>
    <col min="7682" max="7682" width="30.7109375" customWidth="1"/>
    <col min="7683" max="7683" width="9.5703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5703125" customWidth="1"/>
    <col min="7692" max="7692" width="8.42578125" customWidth="1"/>
    <col min="7693" max="7693" width="7.5703125" customWidth="1"/>
    <col min="7694" max="7694" width="6.5703125" customWidth="1"/>
    <col min="7695" max="7696" width="8.7109375" customWidth="1"/>
    <col min="7937" max="7937" width="4.85546875" customWidth="1"/>
    <col min="7938" max="7938" width="30.7109375" customWidth="1"/>
    <col min="7939" max="7939" width="9.5703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5703125" customWidth="1"/>
    <col min="7948" max="7948" width="8.42578125" customWidth="1"/>
    <col min="7949" max="7949" width="7.5703125" customWidth="1"/>
    <col min="7950" max="7950" width="6.5703125" customWidth="1"/>
    <col min="7951" max="7952" width="8.7109375" customWidth="1"/>
    <col min="8193" max="8193" width="4.85546875" customWidth="1"/>
    <col min="8194" max="8194" width="30.7109375" customWidth="1"/>
    <col min="8195" max="8195" width="9.5703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5703125" customWidth="1"/>
    <col min="8204" max="8204" width="8.42578125" customWidth="1"/>
    <col min="8205" max="8205" width="7.5703125" customWidth="1"/>
    <col min="8206" max="8206" width="6.5703125" customWidth="1"/>
    <col min="8207" max="8208" width="8.7109375" customWidth="1"/>
    <col min="8449" max="8449" width="4.85546875" customWidth="1"/>
    <col min="8450" max="8450" width="30.7109375" customWidth="1"/>
    <col min="8451" max="8451" width="9.5703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5703125" customWidth="1"/>
    <col min="8460" max="8460" width="8.42578125" customWidth="1"/>
    <col min="8461" max="8461" width="7.5703125" customWidth="1"/>
    <col min="8462" max="8462" width="6.5703125" customWidth="1"/>
    <col min="8463" max="8464" width="8.7109375" customWidth="1"/>
    <col min="8705" max="8705" width="4.85546875" customWidth="1"/>
    <col min="8706" max="8706" width="30.7109375" customWidth="1"/>
    <col min="8707" max="8707" width="9.5703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5703125" customWidth="1"/>
    <col min="8716" max="8716" width="8.42578125" customWidth="1"/>
    <col min="8717" max="8717" width="7.5703125" customWidth="1"/>
    <col min="8718" max="8718" width="6.5703125" customWidth="1"/>
    <col min="8719" max="8720" width="8.7109375" customWidth="1"/>
    <col min="8961" max="8961" width="4.85546875" customWidth="1"/>
    <col min="8962" max="8962" width="30.7109375" customWidth="1"/>
    <col min="8963" max="8963" width="9.5703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5703125" customWidth="1"/>
    <col min="8972" max="8972" width="8.42578125" customWidth="1"/>
    <col min="8973" max="8973" width="7.5703125" customWidth="1"/>
    <col min="8974" max="8974" width="6.5703125" customWidth="1"/>
    <col min="8975" max="8976" width="8.7109375" customWidth="1"/>
    <col min="9217" max="9217" width="4.85546875" customWidth="1"/>
    <col min="9218" max="9218" width="30.7109375" customWidth="1"/>
    <col min="9219" max="9219" width="9.5703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5703125" customWidth="1"/>
    <col min="9228" max="9228" width="8.42578125" customWidth="1"/>
    <col min="9229" max="9229" width="7.5703125" customWidth="1"/>
    <col min="9230" max="9230" width="6.5703125" customWidth="1"/>
    <col min="9231" max="9232" width="8.7109375" customWidth="1"/>
    <col min="9473" max="9473" width="4.85546875" customWidth="1"/>
    <col min="9474" max="9474" width="30.7109375" customWidth="1"/>
    <col min="9475" max="9475" width="9.5703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5703125" customWidth="1"/>
    <col min="9484" max="9484" width="8.42578125" customWidth="1"/>
    <col min="9485" max="9485" width="7.5703125" customWidth="1"/>
    <col min="9486" max="9486" width="6.5703125" customWidth="1"/>
    <col min="9487" max="9488" width="8.7109375" customWidth="1"/>
    <col min="9729" max="9729" width="4.85546875" customWidth="1"/>
    <col min="9730" max="9730" width="30.7109375" customWidth="1"/>
    <col min="9731" max="9731" width="9.5703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5703125" customWidth="1"/>
    <col min="9740" max="9740" width="8.42578125" customWidth="1"/>
    <col min="9741" max="9741" width="7.5703125" customWidth="1"/>
    <col min="9742" max="9742" width="6.5703125" customWidth="1"/>
    <col min="9743" max="9744" width="8.7109375" customWidth="1"/>
    <col min="9985" max="9985" width="4.85546875" customWidth="1"/>
    <col min="9986" max="9986" width="30.7109375" customWidth="1"/>
    <col min="9987" max="9987" width="9.5703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5703125" customWidth="1"/>
    <col min="9996" max="9996" width="8.42578125" customWidth="1"/>
    <col min="9997" max="9997" width="7.5703125" customWidth="1"/>
    <col min="9998" max="9998" width="6.5703125" customWidth="1"/>
    <col min="9999" max="10000" width="8.7109375" customWidth="1"/>
    <col min="10241" max="10241" width="4.85546875" customWidth="1"/>
    <col min="10242" max="10242" width="30.7109375" customWidth="1"/>
    <col min="10243" max="10243" width="9.5703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5703125" customWidth="1"/>
    <col min="10252" max="10252" width="8.42578125" customWidth="1"/>
    <col min="10253" max="10253" width="7.5703125" customWidth="1"/>
    <col min="10254" max="10254" width="6.5703125" customWidth="1"/>
    <col min="10255" max="10256" width="8.7109375" customWidth="1"/>
    <col min="10497" max="10497" width="4.85546875" customWidth="1"/>
    <col min="10498" max="10498" width="30.7109375" customWidth="1"/>
    <col min="10499" max="10499" width="9.5703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5703125" customWidth="1"/>
    <col min="10508" max="10508" width="8.42578125" customWidth="1"/>
    <col min="10509" max="10509" width="7.5703125" customWidth="1"/>
    <col min="10510" max="10510" width="6.5703125" customWidth="1"/>
    <col min="10511" max="10512" width="8.7109375" customWidth="1"/>
    <col min="10753" max="10753" width="4.85546875" customWidth="1"/>
    <col min="10754" max="10754" width="30.7109375" customWidth="1"/>
    <col min="10755" max="10755" width="9.5703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5703125" customWidth="1"/>
    <col min="10764" max="10764" width="8.42578125" customWidth="1"/>
    <col min="10765" max="10765" width="7.5703125" customWidth="1"/>
    <col min="10766" max="10766" width="6.5703125" customWidth="1"/>
    <col min="10767" max="10768" width="8.7109375" customWidth="1"/>
    <col min="11009" max="11009" width="4.85546875" customWidth="1"/>
    <col min="11010" max="11010" width="30.7109375" customWidth="1"/>
    <col min="11011" max="11011" width="9.5703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5703125" customWidth="1"/>
    <col min="11020" max="11020" width="8.42578125" customWidth="1"/>
    <col min="11021" max="11021" width="7.5703125" customWidth="1"/>
    <col min="11022" max="11022" width="6.5703125" customWidth="1"/>
    <col min="11023" max="11024" width="8.7109375" customWidth="1"/>
    <col min="11265" max="11265" width="4.85546875" customWidth="1"/>
    <col min="11266" max="11266" width="30.7109375" customWidth="1"/>
    <col min="11267" max="11267" width="9.5703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5703125" customWidth="1"/>
    <col min="11276" max="11276" width="8.42578125" customWidth="1"/>
    <col min="11277" max="11277" width="7.5703125" customWidth="1"/>
    <col min="11278" max="11278" width="6.5703125" customWidth="1"/>
    <col min="11279" max="11280" width="8.7109375" customWidth="1"/>
    <col min="11521" max="11521" width="4.85546875" customWidth="1"/>
    <col min="11522" max="11522" width="30.7109375" customWidth="1"/>
    <col min="11523" max="11523" width="9.5703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5703125" customWidth="1"/>
    <col min="11532" max="11532" width="8.42578125" customWidth="1"/>
    <col min="11533" max="11533" width="7.5703125" customWidth="1"/>
    <col min="11534" max="11534" width="6.5703125" customWidth="1"/>
    <col min="11535" max="11536" width="8.7109375" customWidth="1"/>
    <col min="11777" max="11777" width="4.85546875" customWidth="1"/>
    <col min="11778" max="11778" width="30.7109375" customWidth="1"/>
    <col min="11779" max="11779" width="9.5703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5703125" customWidth="1"/>
    <col min="11788" max="11788" width="8.42578125" customWidth="1"/>
    <col min="11789" max="11789" width="7.5703125" customWidth="1"/>
    <col min="11790" max="11790" width="6.5703125" customWidth="1"/>
    <col min="11791" max="11792" width="8.7109375" customWidth="1"/>
    <col min="12033" max="12033" width="4.85546875" customWidth="1"/>
    <col min="12034" max="12034" width="30.7109375" customWidth="1"/>
    <col min="12035" max="12035" width="9.5703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5703125" customWidth="1"/>
    <col min="12044" max="12044" width="8.42578125" customWidth="1"/>
    <col min="12045" max="12045" width="7.5703125" customWidth="1"/>
    <col min="12046" max="12046" width="6.5703125" customWidth="1"/>
    <col min="12047" max="12048" width="8.7109375" customWidth="1"/>
    <col min="12289" max="12289" width="4.85546875" customWidth="1"/>
    <col min="12290" max="12290" width="30.7109375" customWidth="1"/>
    <col min="12291" max="12291" width="9.5703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5703125" customWidth="1"/>
    <col min="12300" max="12300" width="8.42578125" customWidth="1"/>
    <col min="12301" max="12301" width="7.5703125" customWidth="1"/>
    <col min="12302" max="12302" width="6.5703125" customWidth="1"/>
    <col min="12303" max="12304" width="8.7109375" customWidth="1"/>
    <col min="12545" max="12545" width="4.85546875" customWidth="1"/>
    <col min="12546" max="12546" width="30.7109375" customWidth="1"/>
    <col min="12547" max="12547" width="9.5703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5703125" customWidth="1"/>
    <col min="12556" max="12556" width="8.42578125" customWidth="1"/>
    <col min="12557" max="12557" width="7.5703125" customWidth="1"/>
    <col min="12558" max="12558" width="6.5703125" customWidth="1"/>
    <col min="12559" max="12560" width="8.7109375" customWidth="1"/>
    <col min="12801" max="12801" width="4.85546875" customWidth="1"/>
    <col min="12802" max="12802" width="30.7109375" customWidth="1"/>
    <col min="12803" max="12803" width="9.5703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5703125" customWidth="1"/>
    <col min="12812" max="12812" width="8.42578125" customWidth="1"/>
    <col min="12813" max="12813" width="7.5703125" customWidth="1"/>
    <col min="12814" max="12814" width="6.5703125" customWidth="1"/>
    <col min="12815" max="12816" width="8.7109375" customWidth="1"/>
    <col min="13057" max="13057" width="4.85546875" customWidth="1"/>
    <col min="13058" max="13058" width="30.7109375" customWidth="1"/>
    <col min="13059" max="13059" width="9.5703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5703125" customWidth="1"/>
    <col min="13068" max="13068" width="8.42578125" customWidth="1"/>
    <col min="13069" max="13069" width="7.5703125" customWidth="1"/>
    <col min="13070" max="13070" width="6.5703125" customWidth="1"/>
    <col min="13071" max="13072" width="8.7109375" customWidth="1"/>
    <col min="13313" max="13313" width="4.85546875" customWidth="1"/>
    <col min="13314" max="13314" width="30.7109375" customWidth="1"/>
    <col min="13315" max="13315" width="9.5703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5703125" customWidth="1"/>
    <col min="13324" max="13324" width="8.42578125" customWidth="1"/>
    <col min="13325" max="13325" width="7.5703125" customWidth="1"/>
    <col min="13326" max="13326" width="6.5703125" customWidth="1"/>
    <col min="13327" max="13328" width="8.7109375" customWidth="1"/>
    <col min="13569" max="13569" width="4.85546875" customWidth="1"/>
    <col min="13570" max="13570" width="30.7109375" customWidth="1"/>
    <col min="13571" max="13571" width="9.5703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5703125" customWidth="1"/>
    <col min="13580" max="13580" width="8.42578125" customWidth="1"/>
    <col min="13581" max="13581" width="7.5703125" customWidth="1"/>
    <col min="13582" max="13582" width="6.5703125" customWidth="1"/>
    <col min="13583" max="13584" width="8.7109375" customWidth="1"/>
    <col min="13825" max="13825" width="4.85546875" customWidth="1"/>
    <col min="13826" max="13826" width="30.7109375" customWidth="1"/>
    <col min="13827" max="13827" width="9.5703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5703125" customWidth="1"/>
    <col min="13836" max="13836" width="8.42578125" customWidth="1"/>
    <col min="13837" max="13837" width="7.5703125" customWidth="1"/>
    <col min="13838" max="13838" width="6.5703125" customWidth="1"/>
    <col min="13839" max="13840" width="8.7109375" customWidth="1"/>
    <col min="14081" max="14081" width="4.85546875" customWidth="1"/>
    <col min="14082" max="14082" width="30.7109375" customWidth="1"/>
    <col min="14083" max="14083" width="9.5703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5703125" customWidth="1"/>
    <col min="14092" max="14092" width="8.42578125" customWidth="1"/>
    <col min="14093" max="14093" width="7.5703125" customWidth="1"/>
    <col min="14094" max="14094" width="6.5703125" customWidth="1"/>
    <col min="14095" max="14096" width="8.7109375" customWidth="1"/>
    <col min="14337" max="14337" width="4.85546875" customWidth="1"/>
    <col min="14338" max="14338" width="30.7109375" customWidth="1"/>
    <col min="14339" max="14339" width="9.5703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5703125" customWidth="1"/>
    <col min="14348" max="14348" width="8.42578125" customWidth="1"/>
    <col min="14349" max="14349" width="7.5703125" customWidth="1"/>
    <col min="14350" max="14350" width="6.5703125" customWidth="1"/>
    <col min="14351" max="14352" width="8.7109375" customWidth="1"/>
    <col min="14593" max="14593" width="4.85546875" customWidth="1"/>
    <col min="14594" max="14594" width="30.7109375" customWidth="1"/>
    <col min="14595" max="14595" width="9.5703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5703125" customWidth="1"/>
    <col min="14604" max="14604" width="8.42578125" customWidth="1"/>
    <col min="14605" max="14605" width="7.5703125" customWidth="1"/>
    <col min="14606" max="14606" width="6.5703125" customWidth="1"/>
    <col min="14607" max="14608" width="8.7109375" customWidth="1"/>
    <col min="14849" max="14849" width="4.85546875" customWidth="1"/>
    <col min="14850" max="14850" width="30.7109375" customWidth="1"/>
    <col min="14851" max="14851" width="9.5703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5703125" customWidth="1"/>
    <col min="14860" max="14860" width="8.42578125" customWidth="1"/>
    <col min="14861" max="14861" width="7.5703125" customWidth="1"/>
    <col min="14862" max="14862" width="6.5703125" customWidth="1"/>
    <col min="14863" max="14864" width="8.7109375" customWidth="1"/>
    <col min="15105" max="15105" width="4.85546875" customWidth="1"/>
    <col min="15106" max="15106" width="30.7109375" customWidth="1"/>
    <col min="15107" max="15107" width="9.5703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5703125" customWidth="1"/>
    <col min="15116" max="15116" width="8.42578125" customWidth="1"/>
    <col min="15117" max="15117" width="7.5703125" customWidth="1"/>
    <col min="15118" max="15118" width="6.5703125" customWidth="1"/>
    <col min="15119" max="15120" width="8.7109375" customWidth="1"/>
    <col min="15361" max="15361" width="4.85546875" customWidth="1"/>
    <col min="15362" max="15362" width="30.7109375" customWidth="1"/>
    <col min="15363" max="15363" width="9.5703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5703125" customWidth="1"/>
    <col min="15372" max="15372" width="8.42578125" customWidth="1"/>
    <col min="15373" max="15373" width="7.5703125" customWidth="1"/>
    <col min="15374" max="15374" width="6.5703125" customWidth="1"/>
    <col min="15375" max="15376" width="8.7109375" customWidth="1"/>
    <col min="15617" max="15617" width="4.85546875" customWidth="1"/>
    <col min="15618" max="15618" width="30.7109375" customWidth="1"/>
    <col min="15619" max="15619" width="9.5703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5703125" customWidth="1"/>
    <col min="15628" max="15628" width="8.42578125" customWidth="1"/>
    <col min="15629" max="15629" width="7.5703125" customWidth="1"/>
    <col min="15630" max="15630" width="6.5703125" customWidth="1"/>
    <col min="15631" max="15632" width="8.7109375" customWidth="1"/>
    <col min="15873" max="15873" width="4.85546875" customWidth="1"/>
    <col min="15874" max="15874" width="30.7109375" customWidth="1"/>
    <col min="15875" max="15875" width="9.5703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5703125" customWidth="1"/>
    <col min="15884" max="15884" width="8.42578125" customWidth="1"/>
    <col min="15885" max="15885" width="7.5703125" customWidth="1"/>
    <col min="15886" max="15886" width="6.5703125" customWidth="1"/>
    <col min="15887" max="15888" width="8.7109375" customWidth="1"/>
    <col min="16129" max="16129" width="4.85546875" customWidth="1"/>
    <col min="16130" max="16130" width="30.7109375" customWidth="1"/>
    <col min="16131" max="16131" width="9.5703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5703125" customWidth="1"/>
    <col min="16140" max="16140" width="8.42578125" customWidth="1"/>
    <col min="16141" max="16141" width="7.5703125" customWidth="1"/>
    <col min="16142" max="16142" width="6.5703125" customWidth="1"/>
    <col min="16143" max="16144" width="8.7109375" customWidth="1"/>
  </cols>
  <sheetData>
    <row r="1" spans="1:18" ht="41.25" customHeight="1" thickBot="1">
      <c r="A1" s="1"/>
      <c r="B1" s="105" t="s">
        <v>16</v>
      </c>
      <c r="C1" s="106"/>
      <c r="D1" s="106"/>
      <c r="E1" s="106"/>
      <c r="F1" s="106"/>
      <c r="G1" s="106"/>
      <c r="H1" s="107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9"/>
      <c r="E2" s="69"/>
      <c r="F2" s="69"/>
      <c r="G2" s="69"/>
      <c r="H2" s="69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8" t="s">
        <v>0</v>
      </c>
      <c r="E3" s="109"/>
      <c r="F3" s="110" t="s">
        <v>1</v>
      </c>
      <c r="G3" s="111"/>
      <c r="H3" s="112" t="s">
        <v>2</v>
      </c>
      <c r="I3" s="113"/>
      <c r="J3" s="114" t="s">
        <v>3</v>
      </c>
      <c r="K3" s="113"/>
      <c r="L3" s="115" t="s">
        <v>4</v>
      </c>
      <c r="M3" s="116"/>
      <c r="N3" s="11"/>
      <c r="O3" s="12"/>
      <c r="P3" s="24"/>
      <c r="Q3" s="24"/>
      <c r="R3" s="24"/>
    </row>
    <row r="4" spans="1:18" ht="20.25">
      <c r="A4" s="118"/>
      <c r="B4" s="13" t="s">
        <v>197</v>
      </c>
      <c r="C4" s="14"/>
      <c r="D4" s="120"/>
      <c r="E4" s="121"/>
      <c r="F4" s="120"/>
      <c r="G4" s="124"/>
      <c r="H4" s="120"/>
      <c r="I4" s="121"/>
      <c r="J4" s="120"/>
      <c r="K4" s="121"/>
      <c r="L4" s="120"/>
      <c r="M4" s="121"/>
      <c r="N4" s="15"/>
      <c r="O4" s="117"/>
      <c r="P4" s="117"/>
      <c r="Q4" s="117"/>
    </row>
    <row r="5" spans="1:18" ht="21" thickBot="1">
      <c r="A5" s="124"/>
      <c r="B5" s="16"/>
      <c r="C5" s="17"/>
      <c r="D5" s="122"/>
      <c r="E5" s="123"/>
      <c r="F5" s="122"/>
      <c r="G5" s="119"/>
      <c r="H5" s="122"/>
      <c r="I5" s="123"/>
      <c r="J5" s="122"/>
      <c r="K5" s="123"/>
      <c r="L5" s="122"/>
      <c r="M5" s="123"/>
      <c r="N5" s="18"/>
      <c r="O5" s="19"/>
      <c r="P5" s="19"/>
    </row>
    <row r="6" spans="1:18" ht="16.5" thickBot="1">
      <c r="A6" s="99" t="s">
        <v>5</v>
      </c>
      <c r="B6" s="51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A7" s="93" t="s">
        <v>204</v>
      </c>
      <c r="B7" s="77" t="s">
        <v>205</v>
      </c>
      <c r="C7" s="86" t="s">
        <v>22</v>
      </c>
      <c r="D7" s="41">
        <f t="shared" ref="D7:D16" si="0">IF(O7&gt;P7,O7,P7)</f>
        <v>8.5500000000000007</v>
      </c>
      <c r="E7" s="42" t="str">
        <f t="shared" ref="E7:E16" si="1">IF(D7&gt;0,RANK(D7,$D$7:$D$66)&amp;IF(COUNTIF($D$7:$D$66,D7)&gt;1,"-T"," "),"")</f>
        <v xml:space="preserve">9 </v>
      </c>
      <c r="F7" s="71">
        <v>8.85</v>
      </c>
      <c r="G7" s="43" t="str">
        <f t="shared" ref="G7:G16" si="2">IF(F7&gt;0,RANK(F7,$F$7:$F$66)&amp;IF(COUNTIF($F$7:$F$66,F7)&gt;1,"-T"," "),"")</f>
        <v xml:space="preserve">4 </v>
      </c>
      <c r="H7" s="72">
        <v>8.8000000000000007</v>
      </c>
      <c r="I7" s="44" t="str">
        <f t="shared" ref="I7:I16" si="3">IF(H7&gt;0,RANK(H7,$H$7:$H$66)&amp;IF(COUNTIF($H$7:$H$66,H7)&gt;1,"-T"," "),"")</f>
        <v>3-T</v>
      </c>
      <c r="J7" s="73">
        <v>9.5</v>
      </c>
      <c r="K7" s="45" t="str">
        <f t="shared" ref="K7:K16" si="4">IF(J7&gt;0,RANK(J7,$J$7:$J$66)&amp;IF(COUNTIF($J$7:$J$66,J7)&gt;1,"-T"," "),"")</f>
        <v xml:space="preserve">1 </v>
      </c>
      <c r="L7" s="46">
        <f t="shared" ref="L7:L16" si="5">(+D7*100+F7*100+H7*100+J7*100)/100</f>
        <v>35.700000000000003</v>
      </c>
      <c r="M7" s="47" t="str">
        <f t="shared" ref="M7:M16" si="6">IF(L7&gt;0,RANK(L7,$L$7:$L$66)&amp;IF(COUNTIF($L$7:$L$66,L7)&gt;1,"-T"," "),"")</f>
        <v xml:space="preserve">1 </v>
      </c>
      <c r="N7" s="48">
        <f t="shared" ref="N7:N16" si="7">L7/4</f>
        <v>8.9250000000000007</v>
      </c>
      <c r="O7" s="22">
        <v>8.5</v>
      </c>
      <c r="P7" s="23">
        <v>8.5500000000000007</v>
      </c>
    </row>
    <row r="8" spans="1:18" ht="30" customHeight="1">
      <c r="A8" s="93" t="s">
        <v>212</v>
      </c>
      <c r="B8" s="83" t="s">
        <v>213</v>
      </c>
      <c r="C8" s="84" t="s">
        <v>39</v>
      </c>
      <c r="D8" s="41">
        <f t="shared" si="0"/>
        <v>8.9</v>
      </c>
      <c r="E8" s="42" t="str">
        <f t="shared" si="1"/>
        <v xml:space="preserve">2 </v>
      </c>
      <c r="F8" s="71">
        <v>8.6999999999999993</v>
      </c>
      <c r="G8" s="43" t="str">
        <f t="shared" si="2"/>
        <v>5-T</v>
      </c>
      <c r="H8" s="72">
        <v>8.5</v>
      </c>
      <c r="I8" s="44" t="str">
        <f t="shared" si="3"/>
        <v xml:space="preserve">7 </v>
      </c>
      <c r="J8" s="73">
        <v>9.3000000000000007</v>
      </c>
      <c r="K8" s="45" t="str">
        <f t="shared" si="4"/>
        <v xml:space="preserve">2 </v>
      </c>
      <c r="L8" s="46">
        <f t="shared" si="5"/>
        <v>35.4</v>
      </c>
      <c r="M8" s="47" t="str">
        <f t="shared" si="6"/>
        <v xml:space="preserve">2 </v>
      </c>
      <c r="N8" s="48">
        <f t="shared" si="7"/>
        <v>8.85</v>
      </c>
      <c r="O8" s="22">
        <v>8.5500000000000007</v>
      </c>
      <c r="P8" s="23">
        <v>8.9</v>
      </c>
    </row>
    <row r="9" spans="1:18" ht="30" customHeight="1">
      <c r="A9" s="98" t="s">
        <v>206</v>
      </c>
      <c r="B9" s="83" t="s">
        <v>207</v>
      </c>
      <c r="C9" s="84" t="s">
        <v>42</v>
      </c>
      <c r="D9" s="41">
        <f t="shared" si="0"/>
        <v>8.6</v>
      </c>
      <c r="E9" s="42" t="str">
        <f t="shared" si="1"/>
        <v xml:space="preserve">8 </v>
      </c>
      <c r="F9" s="71">
        <v>9</v>
      </c>
      <c r="G9" s="43" t="str">
        <f t="shared" si="2"/>
        <v>1-T</v>
      </c>
      <c r="H9" s="72">
        <v>8.85</v>
      </c>
      <c r="I9" s="44" t="str">
        <f t="shared" si="3"/>
        <v xml:space="preserve">2 </v>
      </c>
      <c r="J9" s="73">
        <v>8.85</v>
      </c>
      <c r="K9" s="45" t="str">
        <f t="shared" si="4"/>
        <v xml:space="preserve">4 </v>
      </c>
      <c r="L9" s="46">
        <f t="shared" si="5"/>
        <v>35.299999999999997</v>
      </c>
      <c r="M9" s="47" t="str">
        <f t="shared" si="6"/>
        <v xml:space="preserve">3 </v>
      </c>
      <c r="N9" s="48">
        <f t="shared" si="7"/>
        <v>8.8249999999999993</v>
      </c>
      <c r="O9" s="22">
        <v>8.5500000000000007</v>
      </c>
      <c r="P9" s="23">
        <v>8.6</v>
      </c>
    </row>
    <row r="10" spans="1:18" ht="30" customHeight="1">
      <c r="A10" s="93" t="s">
        <v>216</v>
      </c>
      <c r="B10" s="83" t="s">
        <v>217</v>
      </c>
      <c r="C10" s="84" t="s">
        <v>39</v>
      </c>
      <c r="D10" s="41">
        <f t="shared" si="0"/>
        <v>8.8000000000000007</v>
      </c>
      <c r="E10" s="42" t="str">
        <f t="shared" si="1"/>
        <v>4-T</v>
      </c>
      <c r="F10" s="71">
        <v>8.6999999999999993</v>
      </c>
      <c r="G10" s="43" t="str">
        <f t="shared" si="2"/>
        <v>5-T</v>
      </c>
      <c r="H10" s="72">
        <v>8.8000000000000007</v>
      </c>
      <c r="I10" s="44" t="str">
        <f t="shared" si="3"/>
        <v>3-T</v>
      </c>
      <c r="J10" s="73">
        <v>8.75</v>
      </c>
      <c r="K10" s="45" t="str">
        <f t="shared" si="4"/>
        <v xml:space="preserve">5 </v>
      </c>
      <c r="L10" s="46">
        <f t="shared" si="5"/>
        <v>35.049999999999997</v>
      </c>
      <c r="M10" s="47" t="str">
        <f t="shared" si="6"/>
        <v xml:space="preserve">4 </v>
      </c>
      <c r="N10" s="48">
        <f t="shared" si="7"/>
        <v>8.7624999999999993</v>
      </c>
      <c r="O10" s="22">
        <v>8.6999999999999993</v>
      </c>
      <c r="P10" s="23">
        <v>8.8000000000000007</v>
      </c>
    </row>
    <row r="11" spans="1:18" ht="30" customHeight="1">
      <c r="A11" s="98" t="s">
        <v>208</v>
      </c>
      <c r="B11" s="80" t="s">
        <v>209</v>
      </c>
      <c r="C11" s="86" t="s">
        <v>22</v>
      </c>
      <c r="D11" s="41">
        <f t="shared" si="0"/>
        <v>8.85</v>
      </c>
      <c r="E11" s="42" t="str">
        <f t="shared" si="1"/>
        <v xml:space="preserve">3 </v>
      </c>
      <c r="F11" s="71">
        <v>8.1</v>
      </c>
      <c r="G11" s="43" t="str">
        <f t="shared" si="2"/>
        <v xml:space="preserve">9 </v>
      </c>
      <c r="H11" s="72">
        <v>8.9</v>
      </c>
      <c r="I11" s="44" t="str">
        <f t="shared" si="3"/>
        <v xml:space="preserve">1 </v>
      </c>
      <c r="J11" s="73">
        <v>9.15</v>
      </c>
      <c r="K11" s="45" t="str">
        <f t="shared" si="4"/>
        <v xml:space="preserve">3 </v>
      </c>
      <c r="L11" s="46">
        <f t="shared" si="5"/>
        <v>35</v>
      </c>
      <c r="M11" s="47" t="str">
        <f t="shared" si="6"/>
        <v xml:space="preserve">5 </v>
      </c>
      <c r="N11" s="48">
        <f t="shared" si="7"/>
        <v>8.75</v>
      </c>
      <c r="O11" s="22">
        <v>8.75</v>
      </c>
      <c r="P11" s="23">
        <v>8.85</v>
      </c>
    </row>
    <row r="12" spans="1:18" ht="30" customHeight="1">
      <c r="A12" s="93" t="s">
        <v>200</v>
      </c>
      <c r="B12" s="88" t="s">
        <v>201</v>
      </c>
      <c r="C12" s="89" t="s">
        <v>60</v>
      </c>
      <c r="D12" s="41">
        <f t="shared" si="0"/>
        <v>9.0500000000000007</v>
      </c>
      <c r="E12" s="42" t="str">
        <f t="shared" si="1"/>
        <v xml:space="preserve">1 </v>
      </c>
      <c r="F12" s="71">
        <v>8.5500000000000007</v>
      </c>
      <c r="G12" s="43" t="str">
        <f t="shared" si="2"/>
        <v xml:space="preserve">7 </v>
      </c>
      <c r="H12" s="72">
        <v>8.6999999999999993</v>
      </c>
      <c r="I12" s="44" t="str">
        <f t="shared" si="3"/>
        <v xml:space="preserve">5 </v>
      </c>
      <c r="J12" s="73">
        <v>8.6</v>
      </c>
      <c r="K12" s="45" t="str">
        <f t="shared" si="4"/>
        <v xml:space="preserve">6 </v>
      </c>
      <c r="L12" s="46">
        <f t="shared" si="5"/>
        <v>34.9</v>
      </c>
      <c r="M12" s="47" t="str">
        <f t="shared" si="6"/>
        <v xml:space="preserve">6 </v>
      </c>
      <c r="N12" s="48">
        <f t="shared" si="7"/>
        <v>8.7249999999999996</v>
      </c>
      <c r="O12" s="22">
        <v>8.3000000000000007</v>
      </c>
      <c r="P12" s="23">
        <v>9.0500000000000007</v>
      </c>
    </row>
    <row r="13" spans="1:18" ht="30" customHeight="1">
      <c r="A13" s="93" t="s">
        <v>214</v>
      </c>
      <c r="B13" s="83" t="s">
        <v>215</v>
      </c>
      <c r="C13" s="84" t="s">
        <v>39</v>
      </c>
      <c r="D13" s="41">
        <f t="shared" si="0"/>
        <v>8.65</v>
      </c>
      <c r="E13" s="42" t="str">
        <f t="shared" si="1"/>
        <v xml:space="preserve">7 </v>
      </c>
      <c r="F13" s="71">
        <v>9</v>
      </c>
      <c r="G13" s="43" t="str">
        <f t="shared" si="2"/>
        <v>1-T</v>
      </c>
      <c r="H13" s="72">
        <v>8.5500000000000007</v>
      </c>
      <c r="I13" s="44" t="str">
        <f t="shared" si="3"/>
        <v xml:space="preserve">6 </v>
      </c>
      <c r="J13" s="73">
        <v>8.5</v>
      </c>
      <c r="K13" s="45" t="str">
        <f t="shared" si="4"/>
        <v>7-T</v>
      </c>
      <c r="L13" s="46">
        <f t="shared" si="5"/>
        <v>34.700000000000003</v>
      </c>
      <c r="M13" s="47" t="str">
        <f t="shared" si="6"/>
        <v xml:space="preserve">7 </v>
      </c>
      <c r="N13" s="48">
        <f t="shared" si="7"/>
        <v>8.6750000000000007</v>
      </c>
      <c r="O13" s="22">
        <v>8.5500000000000007</v>
      </c>
      <c r="P13" s="23">
        <v>8.65</v>
      </c>
    </row>
    <row r="14" spans="1:18" ht="30" customHeight="1">
      <c r="A14" s="93" t="s">
        <v>210</v>
      </c>
      <c r="B14" s="83" t="s">
        <v>211</v>
      </c>
      <c r="C14" s="84" t="s">
        <v>39</v>
      </c>
      <c r="D14" s="41">
        <f t="shared" si="0"/>
        <v>8.8000000000000007</v>
      </c>
      <c r="E14" s="42" t="str">
        <f t="shared" si="1"/>
        <v>4-T</v>
      </c>
      <c r="F14" s="71">
        <v>8.35</v>
      </c>
      <c r="G14" s="43" t="str">
        <f t="shared" si="2"/>
        <v xml:space="preserve">8 </v>
      </c>
      <c r="H14" s="72">
        <v>8.4499999999999993</v>
      </c>
      <c r="I14" s="44" t="str">
        <f t="shared" si="3"/>
        <v xml:space="preserve">8 </v>
      </c>
      <c r="J14" s="73">
        <v>8.5</v>
      </c>
      <c r="K14" s="45" t="str">
        <f t="shared" si="4"/>
        <v>7-T</v>
      </c>
      <c r="L14" s="46">
        <f t="shared" si="5"/>
        <v>34.1</v>
      </c>
      <c r="M14" s="47" t="str">
        <f t="shared" si="6"/>
        <v xml:space="preserve">8 </v>
      </c>
      <c r="N14" s="48">
        <f t="shared" si="7"/>
        <v>8.5250000000000004</v>
      </c>
      <c r="O14" s="22">
        <v>8.6</v>
      </c>
      <c r="P14" s="23">
        <v>8.8000000000000007</v>
      </c>
    </row>
    <row r="15" spans="1:18" ht="30" customHeight="1">
      <c r="A15" s="93" t="s">
        <v>198</v>
      </c>
      <c r="B15" s="79" t="s">
        <v>199</v>
      </c>
      <c r="C15" s="86" t="s">
        <v>22</v>
      </c>
      <c r="D15" s="41">
        <f t="shared" si="0"/>
        <v>8.8000000000000007</v>
      </c>
      <c r="E15" s="42" t="str">
        <f t="shared" si="1"/>
        <v>4-T</v>
      </c>
      <c r="F15" s="71">
        <v>8.9</v>
      </c>
      <c r="G15" s="43" t="str">
        <f t="shared" si="2"/>
        <v xml:space="preserve">3 </v>
      </c>
      <c r="H15" s="72">
        <v>7.55</v>
      </c>
      <c r="I15" s="44" t="str">
        <f t="shared" si="3"/>
        <v xml:space="preserve">10 </v>
      </c>
      <c r="J15" s="73">
        <v>8.4</v>
      </c>
      <c r="K15" s="45" t="str">
        <f t="shared" si="4"/>
        <v xml:space="preserve">9 </v>
      </c>
      <c r="L15" s="46">
        <f t="shared" si="5"/>
        <v>33.65</v>
      </c>
      <c r="M15" s="47" t="str">
        <f t="shared" si="6"/>
        <v xml:space="preserve">9 </v>
      </c>
      <c r="N15" s="48">
        <f t="shared" si="7"/>
        <v>8.4124999999999996</v>
      </c>
      <c r="O15" s="22">
        <v>8.6</v>
      </c>
      <c r="P15" s="23">
        <v>8.8000000000000007</v>
      </c>
    </row>
    <row r="16" spans="1:18" ht="30" customHeight="1">
      <c r="A16" s="93" t="s">
        <v>202</v>
      </c>
      <c r="B16" s="77" t="s">
        <v>203</v>
      </c>
      <c r="C16" s="86" t="s">
        <v>22</v>
      </c>
      <c r="D16" s="41">
        <f t="shared" si="0"/>
        <v>8.3000000000000007</v>
      </c>
      <c r="E16" s="42" t="str">
        <f t="shared" si="1"/>
        <v xml:space="preserve">10 </v>
      </c>
      <c r="F16" s="71">
        <v>7.9</v>
      </c>
      <c r="G16" s="43" t="str">
        <f t="shared" si="2"/>
        <v xml:space="preserve">10 </v>
      </c>
      <c r="H16" s="72">
        <v>7.65</v>
      </c>
      <c r="I16" s="44" t="str">
        <f t="shared" si="3"/>
        <v xml:space="preserve">9 </v>
      </c>
      <c r="J16" s="73">
        <v>7.15</v>
      </c>
      <c r="K16" s="45" t="str">
        <f t="shared" si="4"/>
        <v xml:space="preserve">10 </v>
      </c>
      <c r="L16" s="46">
        <f t="shared" si="5"/>
        <v>31</v>
      </c>
      <c r="M16" s="47" t="str">
        <f t="shared" si="6"/>
        <v xml:space="preserve">10 </v>
      </c>
      <c r="N16" s="48">
        <f t="shared" si="7"/>
        <v>7.75</v>
      </c>
      <c r="O16" s="22">
        <v>8.15</v>
      </c>
      <c r="P16" s="23">
        <v>8.3000000000000007</v>
      </c>
    </row>
    <row r="17" spans="1:16" ht="24.95" customHeight="1">
      <c r="B17" s="56"/>
      <c r="C17" s="54"/>
      <c r="D17" s="41">
        <f t="shared" ref="D17:D38" si="8">IF(O17&gt;P17,O17,P17)</f>
        <v>0</v>
      </c>
      <c r="E17" s="42" t="str">
        <f t="shared" ref="E17:E38" si="9">IF(D17&gt;0,RANK(D17,$D$7:$D$66)&amp;IF(COUNTIF($D$7:$D$66,D17)&gt;1,"-T"," "),"")</f>
        <v/>
      </c>
      <c r="F17" s="71"/>
      <c r="G17" s="43" t="str">
        <f t="shared" ref="G17:G38" si="10">IF(F17&gt;0,RANK(F17,$F$7:$F$66)&amp;IF(COUNTIF($F$7:$F$66,F17)&gt;1,"-T"," "),"")</f>
        <v/>
      </c>
      <c r="H17" s="72"/>
      <c r="I17" s="44" t="str">
        <f t="shared" ref="I17:I38" si="11">IF(H17&gt;0,RANK(H17,$H$7:$H$66)&amp;IF(COUNTIF($H$7:$H$66,H17)&gt;1,"-T"," "),"")</f>
        <v/>
      </c>
      <c r="J17" s="73"/>
      <c r="K17" s="45" t="str">
        <f t="shared" ref="K17:K38" si="12">IF(J17&gt;0,RANK(J17,$J$7:$J$66)&amp;IF(COUNTIF($J$7:$J$66,J17)&gt;1,"-T"," "),"")</f>
        <v/>
      </c>
      <c r="L17" s="46">
        <f t="shared" ref="L17:L38" si="13">(+D17*100+F17*100+H17*100+J17*100)/100</f>
        <v>0</v>
      </c>
      <c r="M17" s="47" t="str">
        <f t="shared" ref="M17:M38" si="14">IF(L17&gt;0,RANK(L17,$L$7:$L$66)&amp;IF(COUNTIF($L$7:$L$66,L17)&gt;1,"-T"," "),"")</f>
        <v/>
      </c>
      <c r="N17" s="48">
        <f t="shared" ref="N17:N38" si="15">L17/4</f>
        <v>0</v>
      </c>
      <c r="O17" s="22"/>
      <c r="P17" s="23"/>
    </row>
    <row r="18" spans="1:16" ht="24.95" customHeight="1">
      <c r="B18" s="56"/>
      <c r="C18" s="54"/>
      <c r="D18" s="41">
        <f t="shared" si="8"/>
        <v>0</v>
      </c>
      <c r="E18" s="42" t="str">
        <f t="shared" si="9"/>
        <v/>
      </c>
      <c r="F18" s="71"/>
      <c r="G18" s="43" t="str">
        <f t="shared" si="10"/>
        <v/>
      </c>
      <c r="H18" s="72"/>
      <c r="I18" s="44" t="str">
        <f t="shared" si="11"/>
        <v/>
      </c>
      <c r="J18" s="73"/>
      <c r="K18" s="45" t="str">
        <f t="shared" si="12"/>
        <v/>
      </c>
      <c r="L18" s="46">
        <f t="shared" si="13"/>
        <v>0</v>
      </c>
      <c r="M18" s="47" t="str">
        <f t="shared" si="14"/>
        <v/>
      </c>
      <c r="N18" s="48">
        <f t="shared" si="15"/>
        <v>0</v>
      </c>
      <c r="O18" s="22"/>
      <c r="P18" s="23"/>
    </row>
    <row r="19" spans="1:16" ht="24.95" customHeight="1">
      <c r="A19" s="100"/>
      <c r="B19" s="101"/>
      <c r="C19" s="101"/>
      <c r="D19" s="41"/>
      <c r="E19" s="42"/>
      <c r="F19" s="71"/>
      <c r="G19" s="43"/>
      <c r="H19" s="72"/>
      <c r="I19" s="44"/>
      <c r="J19" s="73"/>
      <c r="K19" s="45"/>
      <c r="L19" s="46"/>
      <c r="M19" s="47"/>
      <c r="N19" s="48"/>
      <c r="O19" s="22"/>
      <c r="P19" s="23"/>
    </row>
    <row r="20" spans="1:16" ht="24.95" customHeight="1">
      <c r="B20" s="56"/>
      <c r="C20" s="54"/>
      <c r="D20" s="41">
        <f t="shared" si="8"/>
        <v>0</v>
      </c>
      <c r="E20" s="42" t="str">
        <f t="shared" si="9"/>
        <v/>
      </c>
      <c r="F20" s="71"/>
      <c r="G20" s="43" t="str">
        <f t="shared" si="10"/>
        <v/>
      </c>
      <c r="H20" s="72"/>
      <c r="I20" s="44" t="str">
        <f t="shared" si="11"/>
        <v/>
      </c>
      <c r="J20" s="73"/>
      <c r="K20" s="45" t="str">
        <f t="shared" si="12"/>
        <v/>
      </c>
      <c r="L20" s="46">
        <f t="shared" si="13"/>
        <v>0</v>
      </c>
      <c r="M20" s="47" t="str">
        <f t="shared" si="14"/>
        <v/>
      </c>
      <c r="N20" s="48">
        <f t="shared" si="15"/>
        <v>0</v>
      </c>
      <c r="O20" s="22"/>
      <c r="P20" s="23"/>
    </row>
    <row r="21" spans="1:16" ht="24.95" customHeight="1">
      <c r="B21" s="56"/>
      <c r="C21" s="54"/>
      <c r="D21" s="41">
        <f t="shared" si="8"/>
        <v>0</v>
      </c>
      <c r="E21" s="42" t="str">
        <f t="shared" si="9"/>
        <v/>
      </c>
      <c r="F21" s="71"/>
      <c r="G21" s="43" t="str">
        <f t="shared" si="10"/>
        <v/>
      </c>
      <c r="H21" s="72"/>
      <c r="I21" s="44" t="str">
        <f t="shared" si="11"/>
        <v/>
      </c>
      <c r="J21" s="73"/>
      <c r="K21" s="45" t="str">
        <f t="shared" si="12"/>
        <v/>
      </c>
      <c r="L21" s="46">
        <f t="shared" si="13"/>
        <v>0</v>
      </c>
      <c r="M21" s="47" t="str">
        <f t="shared" si="14"/>
        <v/>
      </c>
      <c r="N21" s="48">
        <f t="shared" si="15"/>
        <v>0</v>
      </c>
      <c r="O21" s="22"/>
      <c r="P21" s="23"/>
    </row>
    <row r="22" spans="1:16" ht="24.95" customHeight="1">
      <c r="B22" s="56"/>
      <c r="C22" s="54"/>
      <c r="D22" s="41">
        <f t="shared" si="8"/>
        <v>0</v>
      </c>
      <c r="E22" s="42" t="str">
        <f t="shared" si="9"/>
        <v/>
      </c>
      <c r="F22" s="71"/>
      <c r="G22" s="43" t="str">
        <f t="shared" si="10"/>
        <v/>
      </c>
      <c r="H22" s="72"/>
      <c r="I22" s="44" t="str">
        <f t="shared" si="11"/>
        <v/>
      </c>
      <c r="J22" s="73"/>
      <c r="K22" s="45" t="str">
        <f t="shared" si="12"/>
        <v/>
      </c>
      <c r="L22" s="46">
        <f t="shared" si="13"/>
        <v>0</v>
      </c>
      <c r="M22" s="47" t="str">
        <f t="shared" si="14"/>
        <v/>
      </c>
      <c r="N22" s="48">
        <f t="shared" si="15"/>
        <v>0</v>
      </c>
      <c r="O22" s="22"/>
      <c r="P22" s="23"/>
    </row>
    <row r="23" spans="1:16" ht="24.95" customHeight="1">
      <c r="B23" s="56"/>
      <c r="C23" s="54"/>
      <c r="D23" s="41">
        <f t="shared" si="8"/>
        <v>0</v>
      </c>
      <c r="E23" s="42" t="str">
        <f t="shared" si="9"/>
        <v/>
      </c>
      <c r="F23" s="71"/>
      <c r="G23" s="43" t="str">
        <f t="shared" si="10"/>
        <v/>
      </c>
      <c r="H23" s="72"/>
      <c r="I23" s="44" t="str">
        <f t="shared" si="11"/>
        <v/>
      </c>
      <c r="J23" s="73"/>
      <c r="K23" s="45" t="str">
        <f t="shared" si="12"/>
        <v/>
      </c>
      <c r="L23" s="46">
        <f t="shared" si="13"/>
        <v>0</v>
      </c>
      <c r="M23" s="47" t="str">
        <f t="shared" si="14"/>
        <v/>
      </c>
      <c r="N23" s="48">
        <f t="shared" si="15"/>
        <v>0</v>
      </c>
      <c r="O23" s="22"/>
      <c r="P23" s="23"/>
    </row>
    <row r="24" spans="1:16" ht="24.95" customHeight="1">
      <c r="B24" s="56"/>
      <c r="C24" s="54"/>
      <c r="D24" s="41">
        <f t="shared" si="8"/>
        <v>0</v>
      </c>
      <c r="E24" s="42" t="str">
        <f t="shared" si="9"/>
        <v/>
      </c>
      <c r="F24" s="71"/>
      <c r="G24" s="43" t="str">
        <f t="shared" si="10"/>
        <v/>
      </c>
      <c r="H24" s="72"/>
      <c r="I24" s="44" t="str">
        <f t="shared" si="11"/>
        <v/>
      </c>
      <c r="J24" s="73"/>
      <c r="K24" s="45" t="str">
        <f t="shared" si="12"/>
        <v/>
      </c>
      <c r="L24" s="46">
        <f t="shared" si="13"/>
        <v>0</v>
      </c>
      <c r="M24" s="47" t="str">
        <f t="shared" si="14"/>
        <v/>
      </c>
      <c r="N24" s="48">
        <f t="shared" si="15"/>
        <v>0</v>
      </c>
      <c r="O24" s="22"/>
      <c r="P24" s="23"/>
    </row>
    <row r="25" spans="1:16" ht="24.95" customHeight="1">
      <c r="B25" s="52"/>
      <c r="C25" s="54"/>
      <c r="D25" s="41">
        <f t="shared" si="8"/>
        <v>0</v>
      </c>
      <c r="E25" s="42" t="str">
        <f t="shared" si="9"/>
        <v/>
      </c>
      <c r="F25" s="71"/>
      <c r="G25" s="43" t="str">
        <f t="shared" si="10"/>
        <v/>
      </c>
      <c r="H25" s="72"/>
      <c r="I25" s="44" t="str">
        <f t="shared" si="11"/>
        <v/>
      </c>
      <c r="J25" s="73"/>
      <c r="K25" s="45" t="str">
        <f t="shared" si="12"/>
        <v/>
      </c>
      <c r="L25" s="46">
        <f t="shared" si="13"/>
        <v>0</v>
      </c>
      <c r="M25" s="47" t="str">
        <f t="shared" si="14"/>
        <v/>
      </c>
      <c r="N25" s="48">
        <f t="shared" si="15"/>
        <v>0</v>
      </c>
      <c r="O25" s="22"/>
      <c r="P25" s="23"/>
    </row>
    <row r="26" spans="1:16" ht="24.95" customHeight="1">
      <c r="B26" s="55"/>
      <c r="C26" s="54"/>
      <c r="D26" s="41">
        <f t="shared" si="8"/>
        <v>0</v>
      </c>
      <c r="E26" s="42" t="str">
        <f t="shared" si="9"/>
        <v/>
      </c>
      <c r="F26" s="71"/>
      <c r="G26" s="43" t="str">
        <f t="shared" si="10"/>
        <v/>
      </c>
      <c r="H26" s="72"/>
      <c r="I26" s="44" t="str">
        <f t="shared" si="11"/>
        <v/>
      </c>
      <c r="J26" s="73"/>
      <c r="K26" s="45" t="str">
        <f t="shared" si="12"/>
        <v/>
      </c>
      <c r="L26" s="46">
        <f t="shared" si="13"/>
        <v>0</v>
      </c>
      <c r="M26" s="47" t="str">
        <f t="shared" si="14"/>
        <v/>
      </c>
      <c r="N26" s="48">
        <f t="shared" si="15"/>
        <v>0</v>
      </c>
      <c r="O26" s="22"/>
      <c r="P26" s="23"/>
    </row>
    <row r="27" spans="1:16" ht="24.95" customHeight="1">
      <c r="B27" s="55"/>
      <c r="C27" s="54"/>
      <c r="D27" s="41">
        <f t="shared" si="8"/>
        <v>0</v>
      </c>
      <c r="E27" s="42" t="str">
        <f t="shared" si="9"/>
        <v/>
      </c>
      <c r="F27" s="71"/>
      <c r="G27" s="43" t="str">
        <f t="shared" si="10"/>
        <v/>
      </c>
      <c r="H27" s="72"/>
      <c r="I27" s="44" t="str">
        <f t="shared" si="11"/>
        <v/>
      </c>
      <c r="J27" s="73"/>
      <c r="K27" s="45" t="str">
        <f t="shared" si="12"/>
        <v/>
      </c>
      <c r="L27" s="46">
        <f t="shared" si="13"/>
        <v>0</v>
      </c>
      <c r="M27" s="47" t="str">
        <f t="shared" si="14"/>
        <v/>
      </c>
      <c r="N27" s="48">
        <f t="shared" si="15"/>
        <v>0</v>
      </c>
      <c r="O27" s="22"/>
      <c r="P27" s="23"/>
    </row>
    <row r="28" spans="1:16" ht="24.95" customHeight="1">
      <c r="B28" s="56"/>
      <c r="C28" s="54"/>
      <c r="D28" s="41">
        <f t="shared" si="8"/>
        <v>0</v>
      </c>
      <c r="E28" s="42" t="str">
        <f t="shared" si="9"/>
        <v/>
      </c>
      <c r="F28" s="71"/>
      <c r="G28" s="43" t="str">
        <f t="shared" si="10"/>
        <v/>
      </c>
      <c r="H28" s="72"/>
      <c r="I28" s="44" t="str">
        <f t="shared" si="11"/>
        <v/>
      </c>
      <c r="J28" s="73"/>
      <c r="K28" s="45" t="str">
        <f t="shared" si="12"/>
        <v/>
      </c>
      <c r="L28" s="46">
        <f t="shared" si="13"/>
        <v>0</v>
      </c>
      <c r="M28" s="47" t="str">
        <f t="shared" si="14"/>
        <v/>
      </c>
      <c r="N28" s="48">
        <f t="shared" si="15"/>
        <v>0</v>
      </c>
      <c r="O28" s="22"/>
      <c r="P28" s="23"/>
    </row>
    <row r="29" spans="1:16" ht="24.95" customHeight="1">
      <c r="B29" s="56"/>
      <c r="C29" s="54"/>
      <c r="D29" s="41">
        <f t="shared" si="8"/>
        <v>0</v>
      </c>
      <c r="E29" s="42" t="str">
        <f t="shared" si="9"/>
        <v/>
      </c>
      <c r="F29" s="71"/>
      <c r="G29" s="43" t="str">
        <f t="shared" si="10"/>
        <v/>
      </c>
      <c r="H29" s="72"/>
      <c r="I29" s="44" t="str">
        <f t="shared" si="11"/>
        <v/>
      </c>
      <c r="J29" s="73"/>
      <c r="K29" s="45" t="str">
        <f t="shared" si="12"/>
        <v/>
      </c>
      <c r="L29" s="46">
        <f t="shared" si="13"/>
        <v>0</v>
      </c>
      <c r="M29" s="47" t="str">
        <f t="shared" si="14"/>
        <v/>
      </c>
      <c r="N29" s="48">
        <f t="shared" si="15"/>
        <v>0</v>
      </c>
      <c r="O29" s="22"/>
      <c r="P29" s="23"/>
    </row>
    <row r="30" spans="1:16" ht="24.95" customHeight="1">
      <c r="B30" s="56"/>
      <c r="C30" s="54"/>
      <c r="D30" s="41">
        <f t="shared" si="8"/>
        <v>0</v>
      </c>
      <c r="E30" s="42" t="str">
        <f t="shared" si="9"/>
        <v/>
      </c>
      <c r="F30" s="71"/>
      <c r="G30" s="43" t="str">
        <f t="shared" si="10"/>
        <v/>
      </c>
      <c r="H30" s="72"/>
      <c r="I30" s="44" t="str">
        <f t="shared" si="11"/>
        <v/>
      </c>
      <c r="J30" s="73"/>
      <c r="K30" s="45" t="str">
        <f t="shared" si="12"/>
        <v/>
      </c>
      <c r="L30" s="46">
        <f t="shared" si="13"/>
        <v>0</v>
      </c>
      <c r="M30" s="47" t="str">
        <f t="shared" si="14"/>
        <v/>
      </c>
      <c r="N30" s="48">
        <f t="shared" si="15"/>
        <v>0</v>
      </c>
      <c r="O30" s="22"/>
      <c r="P30" s="23"/>
    </row>
    <row r="31" spans="1:16" ht="24.95" customHeight="1">
      <c r="B31" s="56"/>
      <c r="C31" s="54"/>
      <c r="D31" s="41">
        <f t="shared" si="8"/>
        <v>0</v>
      </c>
      <c r="E31" s="42" t="str">
        <f t="shared" si="9"/>
        <v/>
      </c>
      <c r="F31" s="71"/>
      <c r="G31" s="43" t="str">
        <f t="shared" si="10"/>
        <v/>
      </c>
      <c r="H31" s="72"/>
      <c r="I31" s="44" t="str">
        <f t="shared" si="11"/>
        <v/>
      </c>
      <c r="J31" s="73"/>
      <c r="K31" s="45" t="str">
        <f t="shared" si="12"/>
        <v/>
      </c>
      <c r="L31" s="46">
        <f t="shared" si="13"/>
        <v>0</v>
      </c>
      <c r="M31" s="47" t="str">
        <f t="shared" si="14"/>
        <v/>
      </c>
      <c r="N31" s="48">
        <f t="shared" si="15"/>
        <v>0</v>
      </c>
      <c r="O31" s="22"/>
      <c r="P31" s="23"/>
    </row>
    <row r="32" spans="1:16" ht="24.95" customHeight="1">
      <c r="B32" s="56"/>
      <c r="C32" s="54"/>
      <c r="D32" s="41">
        <f t="shared" si="8"/>
        <v>0</v>
      </c>
      <c r="E32" s="42" t="str">
        <f t="shared" si="9"/>
        <v/>
      </c>
      <c r="F32" s="71"/>
      <c r="G32" s="43" t="str">
        <f t="shared" si="10"/>
        <v/>
      </c>
      <c r="H32" s="72"/>
      <c r="I32" s="44" t="str">
        <f t="shared" si="11"/>
        <v/>
      </c>
      <c r="J32" s="73"/>
      <c r="K32" s="45" t="str">
        <f t="shared" si="12"/>
        <v/>
      </c>
      <c r="L32" s="46">
        <f t="shared" si="13"/>
        <v>0</v>
      </c>
      <c r="M32" s="47" t="str">
        <f t="shared" si="14"/>
        <v/>
      </c>
      <c r="N32" s="48">
        <f t="shared" si="15"/>
        <v>0</v>
      </c>
      <c r="O32" s="22"/>
      <c r="P32" s="23"/>
    </row>
    <row r="33" spans="2:16" ht="15.75">
      <c r="B33" s="60"/>
      <c r="C33" s="54"/>
      <c r="D33" s="41">
        <f t="shared" si="8"/>
        <v>0</v>
      </c>
      <c r="E33" s="42" t="str">
        <f t="shared" si="9"/>
        <v/>
      </c>
      <c r="F33" s="71"/>
      <c r="G33" s="43" t="str">
        <f t="shared" si="10"/>
        <v/>
      </c>
      <c r="H33" s="72"/>
      <c r="I33" s="44" t="str">
        <f t="shared" si="11"/>
        <v/>
      </c>
      <c r="J33" s="73"/>
      <c r="K33" s="45" t="str">
        <f t="shared" si="12"/>
        <v/>
      </c>
      <c r="L33" s="46">
        <f t="shared" si="13"/>
        <v>0</v>
      </c>
      <c r="M33" s="47" t="str">
        <f t="shared" si="14"/>
        <v/>
      </c>
      <c r="N33" s="48">
        <f t="shared" si="15"/>
        <v>0</v>
      </c>
      <c r="O33" s="22"/>
      <c r="P33" s="23"/>
    </row>
    <row r="34" spans="2:16" ht="15.75">
      <c r="B34" s="60"/>
      <c r="C34" s="54"/>
      <c r="D34" s="41">
        <f t="shared" si="8"/>
        <v>0</v>
      </c>
      <c r="E34" s="42" t="str">
        <f t="shared" si="9"/>
        <v/>
      </c>
      <c r="F34" s="71"/>
      <c r="G34" s="43" t="str">
        <f t="shared" si="10"/>
        <v/>
      </c>
      <c r="H34" s="72"/>
      <c r="I34" s="44" t="str">
        <f t="shared" si="11"/>
        <v/>
      </c>
      <c r="J34" s="73"/>
      <c r="K34" s="45" t="str">
        <f t="shared" si="12"/>
        <v/>
      </c>
      <c r="L34" s="46">
        <f t="shared" si="13"/>
        <v>0</v>
      </c>
      <c r="M34" s="47" t="str">
        <f t="shared" si="14"/>
        <v/>
      </c>
      <c r="N34" s="48">
        <f t="shared" si="15"/>
        <v>0</v>
      </c>
      <c r="O34" s="22"/>
      <c r="P34" s="23"/>
    </row>
    <row r="35" spans="2:16" ht="15.75">
      <c r="B35" s="60"/>
      <c r="C35" s="54"/>
      <c r="D35" s="41">
        <f t="shared" si="8"/>
        <v>0</v>
      </c>
      <c r="E35" s="42" t="str">
        <f t="shared" si="9"/>
        <v/>
      </c>
      <c r="F35" s="71"/>
      <c r="G35" s="43" t="str">
        <f t="shared" si="10"/>
        <v/>
      </c>
      <c r="H35" s="72"/>
      <c r="I35" s="44" t="str">
        <f t="shared" si="11"/>
        <v/>
      </c>
      <c r="J35" s="73"/>
      <c r="K35" s="45" t="str">
        <f t="shared" si="12"/>
        <v/>
      </c>
      <c r="L35" s="46">
        <f t="shared" si="13"/>
        <v>0</v>
      </c>
      <c r="M35" s="47" t="str">
        <f t="shared" si="14"/>
        <v/>
      </c>
      <c r="N35" s="48">
        <f t="shared" si="15"/>
        <v>0</v>
      </c>
      <c r="O35" s="22"/>
      <c r="P35" s="23"/>
    </row>
    <row r="36" spans="2:16" ht="15.75">
      <c r="B36" s="60"/>
      <c r="C36" s="54"/>
      <c r="D36" s="41">
        <f t="shared" si="8"/>
        <v>0</v>
      </c>
      <c r="E36" s="42" t="str">
        <f t="shared" si="9"/>
        <v/>
      </c>
      <c r="F36" s="71"/>
      <c r="G36" s="43" t="str">
        <f t="shared" si="10"/>
        <v/>
      </c>
      <c r="H36" s="72"/>
      <c r="I36" s="44" t="str">
        <f t="shared" si="11"/>
        <v/>
      </c>
      <c r="J36" s="73"/>
      <c r="K36" s="45" t="str">
        <f t="shared" si="12"/>
        <v/>
      </c>
      <c r="L36" s="46">
        <f t="shared" si="13"/>
        <v>0</v>
      </c>
      <c r="M36" s="47" t="str">
        <f t="shared" si="14"/>
        <v/>
      </c>
      <c r="N36" s="48">
        <f t="shared" si="15"/>
        <v>0</v>
      </c>
      <c r="O36" s="22"/>
      <c r="P36" s="23"/>
    </row>
    <row r="37" spans="2:16" ht="15.75">
      <c r="B37" s="60"/>
      <c r="C37" s="54"/>
      <c r="D37" s="41">
        <f t="shared" si="8"/>
        <v>0</v>
      </c>
      <c r="E37" s="42" t="str">
        <f t="shared" si="9"/>
        <v/>
      </c>
      <c r="F37" s="71"/>
      <c r="G37" s="43" t="str">
        <f t="shared" si="10"/>
        <v/>
      </c>
      <c r="H37" s="72"/>
      <c r="I37" s="44" t="str">
        <f t="shared" si="11"/>
        <v/>
      </c>
      <c r="J37" s="73"/>
      <c r="K37" s="45" t="str">
        <f t="shared" si="12"/>
        <v/>
      </c>
      <c r="L37" s="46">
        <f t="shared" si="13"/>
        <v>0</v>
      </c>
      <c r="M37" s="47" t="str">
        <f t="shared" si="14"/>
        <v/>
      </c>
      <c r="N37" s="48">
        <f t="shared" si="15"/>
        <v>0</v>
      </c>
      <c r="O37" s="22"/>
      <c r="P37" s="23"/>
    </row>
    <row r="38" spans="2:16" ht="15.75">
      <c r="B38" s="60"/>
      <c r="C38" s="54"/>
      <c r="D38" s="41">
        <f t="shared" si="8"/>
        <v>0</v>
      </c>
      <c r="E38" s="42" t="str">
        <f t="shared" si="9"/>
        <v/>
      </c>
      <c r="F38" s="71"/>
      <c r="G38" s="43" t="str">
        <f t="shared" si="10"/>
        <v/>
      </c>
      <c r="H38" s="72"/>
      <c r="I38" s="44" t="str">
        <f t="shared" si="11"/>
        <v/>
      </c>
      <c r="J38" s="73"/>
      <c r="K38" s="45" t="str">
        <f t="shared" si="12"/>
        <v/>
      </c>
      <c r="L38" s="46">
        <f t="shared" si="13"/>
        <v>0</v>
      </c>
      <c r="M38" s="47" t="str">
        <f t="shared" si="14"/>
        <v/>
      </c>
      <c r="N38" s="48">
        <f t="shared" si="15"/>
        <v>0</v>
      </c>
      <c r="O38" s="22"/>
      <c r="P38" s="23"/>
    </row>
    <row r="39" spans="2:16" ht="15.75">
      <c r="B39" s="60"/>
      <c r="C39" s="54"/>
      <c r="D39" s="41">
        <f t="shared" ref="D39:D66" si="16">IF(O39&gt;P39,O39,P39)</f>
        <v>0</v>
      </c>
      <c r="E39" s="42" t="str">
        <f t="shared" ref="E39:E66" si="17">IF(D39&gt;0,RANK(D39,$D$7:$D$66)&amp;IF(COUNTIF($D$7:$D$66,D39)&gt;1,"-T"," "),"")</f>
        <v/>
      </c>
      <c r="F39" s="71"/>
      <c r="G39" s="43" t="str">
        <f t="shared" ref="G39:G66" si="18">IF(F39&gt;0,RANK(F39,$F$7:$F$66)&amp;IF(COUNTIF($F$7:$F$66,F39)&gt;1,"-T"," "),"")</f>
        <v/>
      </c>
      <c r="H39" s="72"/>
      <c r="I39" s="44" t="str">
        <f t="shared" ref="I39:I66" si="19">IF(H39&gt;0,RANK(H39,$H$7:$H$66)&amp;IF(COUNTIF($H$7:$H$66,H39)&gt;1,"-T"," "),"")</f>
        <v/>
      </c>
      <c r="J39" s="73"/>
      <c r="K39" s="45" t="str">
        <f t="shared" ref="K39:K66" si="20">IF(J39&gt;0,RANK(J39,$J$7:$J$66)&amp;IF(COUNTIF($J$7:$J$66,J39)&gt;1,"-T"," "),"")</f>
        <v/>
      </c>
      <c r="L39" s="46">
        <f t="shared" ref="L39:L66" si="21">(+D39*100+F39*100+H39*100+J39*100)/100</f>
        <v>0</v>
      </c>
      <c r="M39" s="47" t="str">
        <f t="shared" ref="M39:M66" si="22">IF(L39&gt;0,RANK(L39,$L$7:$L$66)&amp;IF(COUNTIF($L$7:$L$66,L39)&gt;1,"-T"," "),"")</f>
        <v/>
      </c>
      <c r="N39" s="48">
        <f t="shared" ref="N39:N66" si="23">L39/4</f>
        <v>0</v>
      </c>
      <c r="O39" s="22"/>
      <c r="P39" s="23"/>
    </row>
    <row r="40" spans="2:16" ht="15.75">
      <c r="B40" s="60"/>
      <c r="C40" s="54"/>
      <c r="D40" s="41">
        <f t="shared" si="16"/>
        <v>0</v>
      </c>
      <c r="E40" s="42" t="str">
        <f t="shared" si="17"/>
        <v/>
      </c>
      <c r="F40" s="71"/>
      <c r="G40" s="43" t="str">
        <f t="shared" si="18"/>
        <v/>
      </c>
      <c r="H40" s="72"/>
      <c r="I40" s="44" t="str">
        <f t="shared" si="19"/>
        <v/>
      </c>
      <c r="J40" s="73"/>
      <c r="K40" s="45" t="str">
        <f t="shared" si="20"/>
        <v/>
      </c>
      <c r="L40" s="46">
        <f t="shared" si="21"/>
        <v>0</v>
      </c>
      <c r="M40" s="47" t="str">
        <f t="shared" si="22"/>
        <v/>
      </c>
      <c r="N40" s="48">
        <f t="shared" si="23"/>
        <v>0</v>
      </c>
      <c r="O40" s="22"/>
      <c r="P40" s="23"/>
    </row>
    <row r="41" spans="2:16" ht="15.75">
      <c r="B41" s="56"/>
      <c r="C41" s="61"/>
      <c r="D41" s="41">
        <f t="shared" si="16"/>
        <v>0</v>
      </c>
      <c r="E41" s="42" t="str">
        <f t="shared" si="17"/>
        <v/>
      </c>
      <c r="F41" s="71"/>
      <c r="G41" s="43" t="str">
        <f t="shared" si="18"/>
        <v/>
      </c>
      <c r="H41" s="72"/>
      <c r="I41" s="44" t="str">
        <f t="shared" si="19"/>
        <v/>
      </c>
      <c r="J41" s="73"/>
      <c r="K41" s="45" t="str">
        <f t="shared" si="20"/>
        <v/>
      </c>
      <c r="L41" s="46">
        <f t="shared" si="21"/>
        <v>0</v>
      </c>
      <c r="M41" s="47" t="str">
        <f t="shared" si="22"/>
        <v/>
      </c>
      <c r="N41" s="48">
        <f t="shared" si="23"/>
        <v>0</v>
      </c>
      <c r="O41" s="22"/>
      <c r="P41" s="23"/>
    </row>
    <row r="42" spans="2:16" ht="15.75">
      <c r="B42" s="63"/>
      <c r="C42" s="64"/>
      <c r="D42" s="41">
        <f t="shared" si="16"/>
        <v>0</v>
      </c>
      <c r="E42" s="42" t="str">
        <f t="shared" si="17"/>
        <v/>
      </c>
      <c r="F42" s="71"/>
      <c r="G42" s="43" t="str">
        <f t="shared" si="18"/>
        <v/>
      </c>
      <c r="H42" s="72"/>
      <c r="I42" s="44" t="str">
        <f t="shared" si="19"/>
        <v/>
      </c>
      <c r="J42" s="73"/>
      <c r="K42" s="45" t="str">
        <f t="shared" si="20"/>
        <v/>
      </c>
      <c r="L42" s="46">
        <f t="shared" si="21"/>
        <v>0</v>
      </c>
      <c r="M42" s="47" t="str">
        <f t="shared" si="22"/>
        <v/>
      </c>
      <c r="N42" s="48">
        <f t="shared" si="23"/>
        <v>0</v>
      </c>
      <c r="O42" s="22"/>
      <c r="P42" s="23"/>
    </row>
    <row r="43" spans="2:16" ht="15.75">
      <c r="B43" s="63"/>
      <c r="C43" s="64"/>
      <c r="D43" s="41">
        <f t="shared" si="16"/>
        <v>0</v>
      </c>
      <c r="E43" s="42" t="str">
        <f t="shared" si="17"/>
        <v/>
      </c>
      <c r="F43" s="71"/>
      <c r="G43" s="43" t="str">
        <f t="shared" si="18"/>
        <v/>
      </c>
      <c r="H43" s="72"/>
      <c r="I43" s="44" t="str">
        <f t="shared" si="19"/>
        <v/>
      </c>
      <c r="J43" s="73"/>
      <c r="K43" s="45" t="str">
        <f t="shared" si="20"/>
        <v/>
      </c>
      <c r="L43" s="46">
        <f t="shared" si="21"/>
        <v>0</v>
      </c>
      <c r="M43" s="47" t="str">
        <f t="shared" si="22"/>
        <v/>
      </c>
      <c r="N43" s="48">
        <f t="shared" si="23"/>
        <v>0</v>
      </c>
      <c r="O43" s="22"/>
      <c r="P43" s="23"/>
    </row>
    <row r="44" spans="2:16" ht="15.75">
      <c r="B44" s="57"/>
      <c r="C44" s="61"/>
      <c r="D44" s="41">
        <f t="shared" si="16"/>
        <v>0</v>
      </c>
      <c r="E44" s="42" t="str">
        <f t="shared" si="17"/>
        <v/>
      </c>
      <c r="F44" s="71"/>
      <c r="G44" s="43" t="str">
        <f t="shared" si="18"/>
        <v/>
      </c>
      <c r="H44" s="72"/>
      <c r="I44" s="44" t="str">
        <f t="shared" si="19"/>
        <v/>
      </c>
      <c r="J44" s="73"/>
      <c r="K44" s="45" t="str">
        <f t="shared" si="20"/>
        <v/>
      </c>
      <c r="L44" s="46">
        <f t="shared" si="21"/>
        <v>0</v>
      </c>
      <c r="M44" s="47" t="str">
        <f t="shared" si="22"/>
        <v/>
      </c>
      <c r="N44" s="48">
        <f t="shared" si="23"/>
        <v>0</v>
      </c>
      <c r="O44" s="22"/>
      <c r="P44" s="23"/>
    </row>
    <row r="45" spans="2:16" ht="15.75">
      <c r="B45" s="57"/>
      <c r="C45" s="61"/>
      <c r="D45" s="41">
        <f t="shared" si="16"/>
        <v>0</v>
      </c>
      <c r="E45" s="42" t="str">
        <f t="shared" si="17"/>
        <v/>
      </c>
      <c r="F45" s="71"/>
      <c r="G45" s="43" t="str">
        <f t="shared" si="18"/>
        <v/>
      </c>
      <c r="H45" s="72"/>
      <c r="I45" s="44" t="str">
        <f t="shared" si="19"/>
        <v/>
      </c>
      <c r="J45" s="73"/>
      <c r="K45" s="45" t="str">
        <f t="shared" si="20"/>
        <v/>
      </c>
      <c r="L45" s="46">
        <f t="shared" si="21"/>
        <v>0</v>
      </c>
      <c r="M45" s="47" t="str">
        <f t="shared" si="22"/>
        <v/>
      </c>
      <c r="N45" s="48">
        <f t="shared" si="23"/>
        <v>0</v>
      </c>
      <c r="O45" s="22"/>
      <c r="P45" s="23"/>
    </row>
    <row r="46" spans="2:16" ht="15.75">
      <c r="B46" s="57"/>
      <c r="C46" s="61"/>
      <c r="D46" s="41">
        <f t="shared" si="16"/>
        <v>0</v>
      </c>
      <c r="E46" s="42" t="str">
        <f t="shared" si="17"/>
        <v/>
      </c>
      <c r="F46" s="71"/>
      <c r="G46" s="43" t="str">
        <f t="shared" si="18"/>
        <v/>
      </c>
      <c r="H46" s="72"/>
      <c r="I46" s="44" t="str">
        <f t="shared" si="19"/>
        <v/>
      </c>
      <c r="J46" s="73"/>
      <c r="K46" s="45" t="str">
        <f t="shared" si="20"/>
        <v/>
      </c>
      <c r="L46" s="46">
        <f t="shared" si="21"/>
        <v>0</v>
      </c>
      <c r="M46" s="47" t="str">
        <f t="shared" si="22"/>
        <v/>
      </c>
      <c r="N46" s="48">
        <f t="shared" si="23"/>
        <v>0</v>
      </c>
      <c r="O46" s="22"/>
      <c r="P46" s="23"/>
    </row>
    <row r="47" spans="2:16" ht="15.75">
      <c r="B47" s="65"/>
      <c r="C47" s="61"/>
      <c r="D47" s="41">
        <f t="shared" si="16"/>
        <v>0</v>
      </c>
      <c r="E47" s="42" t="str">
        <f t="shared" si="17"/>
        <v/>
      </c>
      <c r="F47" s="71"/>
      <c r="G47" s="43" t="str">
        <f t="shared" si="18"/>
        <v/>
      </c>
      <c r="H47" s="72"/>
      <c r="I47" s="44" t="str">
        <f t="shared" si="19"/>
        <v/>
      </c>
      <c r="J47" s="73"/>
      <c r="K47" s="45" t="str">
        <f t="shared" si="20"/>
        <v/>
      </c>
      <c r="L47" s="46">
        <f t="shared" si="21"/>
        <v>0</v>
      </c>
      <c r="M47" s="47" t="str">
        <f t="shared" si="22"/>
        <v/>
      </c>
      <c r="N47" s="48">
        <f t="shared" si="23"/>
        <v>0</v>
      </c>
      <c r="O47" s="22"/>
      <c r="P47" s="23"/>
    </row>
    <row r="48" spans="2:16" ht="15.75">
      <c r="B48" s="57"/>
      <c r="C48" s="61"/>
      <c r="D48" s="41">
        <f t="shared" si="16"/>
        <v>0</v>
      </c>
      <c r="E48" s="42" t="str">
        <f t="shared" si="17"/>
        <v/>
      </c>
      <c r="F48" s="71"/>
      <c r="G48" s="43" t="str">
        <f t="shared" si="18"/>
        <v/>
      </c>
      <c r="H48" s="72"/>
      <c r="I48" s="44" t="str">
        <f t="shared" si="19"/>
        <v/>
      </c>
      <c r="J48" s="73"/>
      <c r="K48" s="45" t="str">
        <f t="shared" si="20"/>
        <v/>
      </c>
      <c r="L48" s="46">
        <f t="shared" si="21"/>
        <v>0</v>
      </c>
      <c r="M48" s="47" t="str">
        <f t="shared" si="22"/>
        <v/>
      </c>
      <c r="N48" s="48">
        <f t="shared" si="23"/>
        <v>0</v>
      </c>
      <c r="O48" s="22"/>
      <c r="P48" s="23"/>
    </row>
    <row r="49" spans="2:16" ht="15.75">
      <c r="B49" s="57"/>
      <c r="C49" s="61"/>
      <c r="D49" s="41">
        <f t="shared" si="16"/>
        <v>0</v>
      </c>
      <c r="E49" s="42" t="str">
        <f t="shared" si="17"/>
        <v/>
      </c>
      <c r="F49" s="71"/>
      <c r="G49" s="43" t="str">
        <f t="shared" si="18"/>
        <v/>
      </c>
      <c r="H49" s="72"/>
      <c r="I49" s="44" t="str">
        <f t="shared" si="19"/>
        <v/>
      </c>
      <c r="J49" s="73"/>
      <c r="K49" s="45" t="str">
        <f t="shared" si="20"/>
        <v/>
      </c>
      <c r="L49" s="46">
        <f t="shared" si="21"/>
        <v>0</v>
      </c>
      <c r="M49" s="47" t="str">
        <f t="shared" si="22"/>
        <v/>
      </c>
      <c r="N49" s="48">
        <f t="shared" si="23"/>
        <v>0</v>
      </c>
      <c r="O49" s="22"/>
      <c r="P49" s="23"/>
    </row>
    <row r="50" spans="2:16" ht="15.75">
      <c r="B50" s="57"/>
      <c r="C50" s="61"/>
      <c r="D50" s="41">
        <f t="shared" si="16"/>
        <v>0</v>
      </c>
      <c r="E50" s="42" t="str">
        <f t="shared" si="17"/>
        <v/>
      </c>
      <c r="F50" s="71"/>
      <c r="G50" s="43" t="str">
        <f t="shared" si="18"/>
        <v/>
      </c>
      <c r="H50" s="72"/>
      <c r="I50" s="44" t="str">
        <f t="shared" si="19"/>
        <v/>
      </c>
      <c r="J50" s="73"/>
      <c r="K50" s="45" t="str">
        <f t="shared" si="20"/>
        <v/>
      </c>
      <c r="L50" s="46">
        <f t="shared" si="21"/>
        <v>0</v>
      </c>
      <c r="M50" s="47" t="str">
        <f t="shared" si="22"/>
        <v/>
      </c>
      <c r="N50" s="48">
        <f t="shared" si="23"/>
        <v>0</v>
      </c>
      <c r="O50" s="22"/>
      <c r="P50" s="23"/>
    </row>
    <row r="51" spans="2:16" ht="15.75">
      <c r="B51" s="60"/>
      <c r="C51" s="66"/>
      <c r="D51" s="41">
        <f t="shared" si="16"/>
        <v>0</v>
      </c>
      <c r="E51" s="42" t="str">
        <f t="shared" si="17"/>
        <v/>
      </c>
      <c r="F51" s="71"/>
      <c r="G51" s="43" t="str">
        <f t="shared" si="18"/>
        <v/>
      </c>
      <c r="H51" s="72"/>
      <c r="I51" s="44" t="str">
        <f t="shared" si="19"/>
        <v/>
      </c>
      <c r="J51" s="73"/>
      <c r="K51" s="45" t="str">
        <f t="shared" si="20"/>
        <v/>
      </c>
      <c r="L51" s="46">
        <f t="shared" si="21"/>
        <v>0</v>
      </c>
      <c r="M51" s="47" t="str">
        <f t="shared" si="22"/>
        <v/>
      </c>
      <c r="N51" s="48">
        <f t="shared" si="23"/>
        <v>0</v>
      </c>
      <c r="O51" s="22"/>
      <c r="P51" s="23"/>
    </row>
    <row r="52" spans="2:16" ht="15.75">
      <c r="B52" s="56"/>
      <c r="C52" s="53"/>
      <c r="D52" s="41">
        <f t="shared" si="16"/>
        <v>0</v>
      </c>
      <c r="E52" s="42" t="str">
        <f t="shared" si="17"/>
        <v/>
      </c>
      <c r="F52" s="71"/>
      <c r="G52" s="43" t="str">
        <f t="shared" si="18"/>
        <v/>
      </c>
      <c r="H52" s="72"/>
      <c r="I52" s="44" t="str">
        <f t="shared" si="19"/>
        <v/>
      </c>
      <c r="J52" s="73"/>
      <c r="K52" s="45" t="str">
        <f t="shared" si="20"/>
        <v/>
      </c>
      <c r="L52" s="46">
        <f t="shared" si="21"/>
        <v>0</v>
      </c>
      <c r="M52" s="47" t="str">
        <f t="shared" si="22"/>
        <v/>
      </c>
      <c r="N52" s="48">
        <f t="shared" si="23"/>
        <v>0</v>
      </c>
      <c r="O52" s="22"/>
      <c r="P52" s="23"/>
    </row>
    <row r="53" spans="2:16" ht="15.75">
      <c r="B53" s="56"/>
      <c r="C53" s="54"/>
      <c r="D53" s="41">
        <f t="shared" si="16"/>
        <v>0</v>
      </c>
      <c r="E53" s="42" t="str">
        <f t="shared" si="17"/>
        <v/>
      </c>
      <c r="F53" s="71"/>
      <c r="G53" s="43" t="str">
        <f t="shared" si="18"/>
        <v/>
      </c>
      <c r="H53" s="72"/>
      <c r="I53" s="44" t="str">
        <f t="shared" si="19"/>
        <v/>
      </c>
      <c r="J53" s="73"/>
      <c r="K53" s="45" t="str">
        <f t="shared" si="20"/>
        <v/>
      </c>
      <c r="L53" s="46">
        <f t="shared" si="21"/>
        <v>0</v>
      </c>
      <c r="M53" s="47" t="str">
        <f t="shared" si="22"/>
        <v/>
      </c>
      <c r="N53" s="48">
        <f t="shared" si="23"/>
        <v>0</v>
      </c>
      <c r="O53" s="22"/>
      <c r="P53" s="23"/>
    </row>
    <row r="54" spans="2:16" ht="15.75">
      <c r="B54" s="56"/>
      <c r="C54" s="54"/>
      <c r="D54" s="41">
        <f t="shared" si="16"/>
        <v>0</v>
      </c>
      <c r="E54" s="42" t="str">
        <f t="shared" si="17"/>
        <v/>
      </c>
      <c r="F54" s="71"/>
      <c r="G54" s="43" t="str">
        <f t="shared" si="18"/>
        <v/>
      </c>
      <c r="H54" s="72"/>
      <c r="I54" s="44" t="str">
        <f t="shared" si="19"/>
        <v/>
      </c>
      <c r="J54" s="73"/>
      <c r="K54" s="45" t="str">
        <f t="shared" si="20"/>
        <v/>
      </c>
      <c r="L54" s="46">
        <f t="shared" si="21"/>
        <v>0</v>
      </c>
      <c r="M54" s="47" t="str">
        <f t="shared" si="22"/>
        <v/>
      </c>
      <c r="N54" s="48">
        <f t="shared" si="23"/>
        <v>0</v>
      </c>
      <c r="O54" s="22"/>
      <c r="P54" s="23"/>
    </row>
    <row r="55" spans="2:16" ht="15.75">
      <c r="B55" s="60"/>
      <c r="C55" s="54"/>
      <c r="D55" s="41">
        <f t="shared" si="16"/>
        <v>0</v>
      </c>
      <c r="E55" s="42" t="str">
        <f t="shared" si="17"/>
        <v/>
      </c>
      <c r="F55" s="71"/>
      <c r="G55" s="43" t="str">
        <f t="shared" si="18"/>
        <v/>
      </c>
      <c r="H55" s="72"/>
      <c r="I55" s="44" t="str">
        <f t="shared" si="19"/>
        <v/>
      </c>
      <c r="J55" s="73"/>
      <c r="K55" s="45" t="str">
        <f t="shared" si="20"/>
        <v/>
      </c>
      <c r="L55" s="46">
        <f t="shared" si="21"/>
        <v>0</v>
      </c>
      <c r="M55" s="47" t="str">
        <f t="shared" si="22"/>
        <v/>
      </c>
      <c r="N55" s="48">
        <f t="shared" si="23"/>
        <v>0</v>
      </c>
      <c r="O55" s="22"/>
      <c r="P55" s="23"/>
    </row>
    <row r="56" spans="2:16" ht="15.75">
      <c r="B56" s="56"/>
      <c r="C56" s="54"/>
      <c r="D56" s="41">
        <f t="shared" si="16"/>
        <v>0</v>
      </c>
      <c r="E56" s="42" t="str">
        <f t="shared" si="17"/>
        <v/>
      </c>
      <c r="F56" s="71"/>
      <c r="G56" s="43" t="str">
        <f t="shared" si="18"/>
        <v/>
      </c>
      <c r="H56" s="72"/>
      <c r="I56" s="44" t="str">
        <f t="shared" si="19"/>
        <v/>
      </c>
      <c r="J56" s="73"/>
      <c r="K56" s="45" t="str">
        <f t="shared" si="20"/>
        <v/>
      </c>
      <c r="L56" s="46">
        <f t="shared" si="21"/>
        <v>0</v>
      </c>
      <c r="M56" s="47" t="str">
        <f t="shared" si="22"/>
        <v/>
      </c>
      <c r="N56" s="48">
        <f t="shared" si="23"/>
        <v>0</v>
      </c>
      <c r="O56" s="22"/>
      <c r="P56" s="23"/>
    </row>
    <row r="57" spans="2:16" ht="15.75">
      <c r="B57" s="56"/>
      <c r="C57" s="54"/>
      <c r="D57" s="41">
        <f t="shared" si="16"/>
        <v>0</v>
      </c>
      <c r="E57" s="42" t="str">
        <f t="shared" si="17"/>
        <v/>
      </c>
      <c r="F57" s="71"/>
      <c r="G57" s="43" t="str">
        <f t="shared" si="18"/>
        <v/>
      </c>
      <c r="H57" s="72"/>
      <c r="I57" s="44" t="str">
        <f t="shared" si="19"/>
        <v/>
      </c>
      <c r="J57" s="73"/>
      <c r="K57" s="45" t="str">
        <f t="shared" si="20"/>
        <v/>
      </c>
      <c r="L57" s="46">
        <f t="shared" si="21"/>
        <v>0</v>
      </c>
      <c r="M57" s="47" t="str">
        <f t="shared" si="22"/>
        <v/>
      </c>
      <c r="N57" s="48">
        <f t="shared" si="23"/>
        <v>0</v>
      </c>
      <c r="O57" s="22"/>
      <c r="P57" s="23"/>
    </row>
    <row r="58" spans="2:16" ht="15.75">
      <c r="B58" s="56"/>
      <c r="C58" s="54"/>
      <c r="D58" s="41">
        <f t="shared" si="16"/>
        <v>0</v>
      </c>
      <c r="E58" s="42" t="str">
        <f t="shared" si="17"/>
        <v/>
      </c>
      <c r="F58" s="71"/>
      <c r="G58" s="43" t="str">
        <f t="shared" si="18"/>
        <v/>
      </c>
      <c r="H58" s="72"/>
      <c r="I58" s="44" t="str">
        <f t="shared" si="19"/>
        <v/>
      </c>
      <c r="J58" s="73"/>
      <c r="K58" s="45" t="str">
        <f t="shared" si="20"/>
        <v/>
      </c>
      <c r="L58" s="46">
        <f t="shared" si="21"/>
        <v>0</v>
      </c>
      <c r="M58" s="47" t="str">
        <f t="shared" si="22"/>
        <v/>
      </c>
      <c r="N58" s="48">
        <f t="shared" si="23"/>
        <v>0</v>
      </c>
      <c r="O58" s="22"/>
      <c r="P58" s="23"/>
    </row>
    <row r="59" spans="2:16" ht="15.75">
      <c r="B59" s="60"/>
      <c r="C59" s="54"/>
      <c r="D59" s="41">
        <f t="shared" si="16"/>
        <v>0</v>
      </c>
      <c r="E59" s="42" t="str">
        <f t="shared" si="17"/>
        <v/>
      </c>
      <c r="F59" s="71"/>
      <c r="G59" s="43" t="str">
        <f t="shared" si="18"/>
        <v/>
      </c>
      <c r="H59" s="72"/>
      <c r="I59" s="44" t="str">
        <f t="shared" si="19"/>
        <v/>
      </c>
      <c r="J59" s="73"/>
      <c r="K59" s="45" t="str">
        <f t="shared" si="20"/>
        <v/>
      </c>
      <c r="L59" s="46">
        <f t="shared" si="21"/>
        <v>0</v>
      </c>
      <c r="M59" s="47" t="str">
        <f t="shared" si="22"/>
        <v/>
      </c>
      <c r="N59" s="48">
        <f t="shared" si="23"/>
        <v>0</v>
      </c>
      <c r="O59" s="67"/>
      <c r="P59" s="68"/>
    </row>
    <row r="60" spans="2:16" s="24" customFormat="1" ht="15.75">
      <c r="B60" s="56"/>
      <c r="C60" s="54"/>
      <c r="D60" s="41">
        <f t="shared" si="16"/>
        <v>0</v>
      </c>
      <c r="E60" s="42" t="str">
        <f t="shared" si="17"/>
        <v/>
      </c>
      <c r="F60" s="71"/>
      <c r="G60" s="43" t="str">
        <f t="shared" si="18"/>
        <v/>
      </c>
      <c r="H60" s="72"/>
      <c r="I60" s="44" t="str">
        <f t="shared" si="19"/>
        <v/>
      </c>
      <c r="J60" s="73"/>
      <c r="K60" s="45" t="str">
        <f t="shared" si="20"/>
        <v/>
      </c>
      <c r="L60" s="46">
        <f t="shared" si="21"/>
        <v>0</v>
      </c>
      <c r="M60" s="47" t="str">
        <f t="shared" si="22"/>
        <v/>
      </c>
      <c r="N60" s="48">
        <f t="shared" si="23"/>
        <v>0</v>
      </c>
      <c r="O60" s="67"/>
      <c r="P60" s="68"/>
    </row>
    <row r="61" spans="2:16" s="24" customFormat="1" ht="15.75">
      <c r="B61" s="56"/>
      <c r="C61" s="54"/>
      <c r="D61" s="41">
        <f t="shared" si="16"/>
        <v>0</v>
      </c>
      <c r="E61" s="42" t="str">
        <f t="shared" si="17"/>
        <v/>
      </c>
      <c r="F61" s="71"/>
      <c r="G61" s="43" t="str">
        <f t="shared" si="18"/>
        <v/>
      </c>
      <c r="H61" s="72"/>
      <c r="I61" s="44" t="str">
        <f t="shared" si="19"/>
        <v/>
      </c>
      <c r="J61" s="73"/>
      <c r="K61" s="45" t="str">
        <f t="shared" si="20"/>
        <v/>
      </c>
      <c r="L61" s="46">
        <f t="shared" si="21"/>
        <v>0</v>
      </c>
      <c r="M61" s="47" t="str">
        <f t="shared" si="22"/>
        <v/>
      </c>
      <c r="N61" s="48">
        <f t="shared" si="23"/>
        <v>0</v>
      </c>
      <c r="O61" s="67"/>
      <c r="P61" s="68"/>
    </row>
    <row r="62" spans="2:16" s="24" customFormat="1" ht="15.75">
      <c r="B62" s="56"/>
      <c r="C62" s="54"/>
      <c r="D62" s="41">
        <f t="shared" si="16"/>
        <v>0</v>
      </c>
      <c r="E62" s="42" t="str">
        <f t="shared" si="17"/>
        <v/>
      </c>
      <c r="F62" s="71"/>
      <c r="G62" s="43" t="str">
        <f t="shared" si="18"/>
        <v/>
      </c>
      <c r="H62" s="72"/>
      <c r="I62" s="44" t="str">
        <f t="shared" si="19"/>
        <v/>
      </c>
      <c r="J62" s="73"/>
      <c r="K62" s="45" t="str">
        <f t="shared" si="20"/>
        <v/>
      </c>
      <c r="L62" s="46">
        <f t="shared" si="21"/>
        <v>0</v>
      </c>
      <c r="M62" s="47" t="str">
        <f t="shared" si="22"/>
        <v/>
      </c>
      <c r="N62" s="48">
        <f t="shared" si="23"/>
        <v>0</v>
      </c>
      <c r="O62" s="67"/>
      <c r="P62" s="68"/>
    </row>
    <row r="63" spans="2:16" ht="15.75">
      <c r="B63" s="70"/>
      <c r="C63" s="70"/>
      <c r="D63" s="41">
        <f t="shared" si="16"/>
        <v>0</v>
      </c>
      <c r="E63" s="42" t="str">
        <f t="shared" si="17"/>
        <v/>
      </c>
      <c r="F63" s="71"/>
      <c r="G63" s="43" t="str">
        <f t="shared" si="18"/>
        <v/>
      </c>
      <c r="H63" s="72"/>
      <c r="I63" s="44" t="str">
        <f t="shared" si="19"/>
        <v/>
      </c>
      <c r="J63" s="73"/>
      <c r="K63" s="45" t="str">
        <f t="shared" si="20"/>
        <v/>
      </c>
      <c r="L63" s="46">
        <f t="shared" si="21"/>
        <v>0</v>
      </c>
      <c r="M63" s="47" t="str">
        <f t="shared" si="22"/>
        <v/>
      </c>
      <c r="N63" s="48">
        <f t="shared" si="23"/>
        <v>0</v>
      </c>
      <c r="O63" s="67"/>
      <c r="P63" s="68"/>
    </row>
    <row r="64" spans="2:16" ht="15.75">
      <c r="B64" s="70"/>
      <c r="C64" s="70"/>
      <c r="D64" s="41">
        <f t="shared" si="16"/>
        <v>0</v>
      </c>
      <c r="E64" s="42" t="str">
        <f t="shared" si="17"/>
        <v/>
      </c>
      <c r="F64" s="71"/>
      <c r="G64" s="43" t="str">
        <f t="shared" si="18"/>
        <v/>
      </c>
      <c r="H64" s="72"/>
      <c r="I64" s="44" t="str">
        <f t="shared" si="19"/>
        <v/>
      </c>
      <c r="J64" s="73"/>
      <c r="K64" s="45" t="str">
        <f t="shared" si="20"/>
        <v/>
      </c>
      <c r="L64" s="46">
        <f t="shared" si="21"/>
        <v>0</v>
      </c>
      <c r="M64" s="47" t="str">
        <f t="shared" si="22"/>
        <v/>
      </c>
      <c r="N64" s="48">
        <f t="shared" si="23"/>
        <v>0</v>
      </c>
      <c r="O64" s="67"/>
      <c r="P64" s="68"/>
    </row>
    <row r="65" spans="2:16" ht="15.75">
      <c r="B65" s="70"/>
      <c r="C65" s="70"/>
      <c r="D65" s="41">
        <f t="shared" si="16"/>
        <v>0</v>
      </c>
      <c r="E65" s="42" t="str">
        <f t="shared" si="17"/>
        <v/>
      </c>
      <c r="F65" s="71"/>
      <c r="G65" s="43" t="str">
        <f t="shared" si="18"/>
        <v/>
      </c>
      <c r="H65" s="72"/>
      <c r="I65" s="44" t="str">
        <f t="shared" si="19"/>
        <v/>
      </c>
      <c r="J65" s="73"/>
      <c r="K65" s="45" t="str">
        <f t="shared" si="20"/>
        <v/>
      </c>
      <c r="L65" s="46">
        <f t="shared" si="21"/>
        <v>0</v>
      </c>
      <c r="M65" s="47" t="str">
        <f t="shared" si="22"/>
        <v/>
      </c>
      <c r="N65" s="48">
        <f t="shared" si="23"/>
        <v>0</v>
      </c>
      <c r="O65" s="67"/>
      <c r="P65" s="68"/>
    </row>
    <row r="66" spans="2:16" ht="15.75">
      <c r="B66" s="70"/>
      <c r="C66" s="70"/>
      <c r="D66" s="41">
        <f t="shared" si="16"/>
        <v>0</v>
      </c>
      <c r="E66" s="42" t="str">
        <f t="shared" si="17"/>
        <v/>
      </c>
      <c r="F66" s="71"/>
      <c r="G66" s="43" t="str">
        <f t="shared" si="18"/>
        <v/>
      </c>
      <c r="H66" s="72"/>
      <c r="I66" s="44" t="str">
        <f t="shared" si="19"/>
        <v/>
      </c>
      <c r="J66" s="73"/>
      <c r="K66" s="45" t="str">
        <f t="shared" si="20"/>
        <v/>
      </c>
      <c r="L66" s="46">
        <f t="shared" si="21"/>
        <v>0</v>
      </c>
      <c r="M66" s="47" t="str">
        <f t="shared" si="22"/>
        <v/>
      </c>
      <c r="N66" s="48">
        <f t="shared" si="23"/>
        <v>0</v>
      </c>
      <c r="O66" s="67"/>
      <c r="P66" s="68"/>
    </row>
  </sheetData>
  <sortState ref="A7:P16">
    <sortCondition descending="1" ref="L7:L16"/>
  </sortState>
  <mergeCells count="13">
    <mergeCell ref="L3:M3"/>
    <mergeCell ref="B1:H1"/>
    <mergeCell ref="D3:E3"/>
    <mergeCell ref="F3:G3"/>
    <mergeCell ref="H3:I3"/>
    <mergeCell ref="J3:K3"/>
    <mergeCell ref="O4:Q4"/>
    <mergeCell ref="A4:A5"/>
    <mergeCell ref="D4:E5"/>
    <mergeCell ref="F4:G5"/>
    <mergeCell ref="H4:I5"/>
    <mergeCell ref="J4:K5"/>
    <mergeCell ref="L4:M5"/>
  </mergeCells>
  <pageMargins left="0.23622047244094488" right="3.937007874015748E-2" top="0" bottom="0" header="0.31496062992125984" footer="0.31496062992125984"/>
  <pageSetup paperSize="9" scale="62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R66"/>
  <sheetViews>
    <sheetView workbookViewId="0">
      <selection activeCell="C8" sqref="C8"/>
    </sheetView>
  </sheetViews>
  <sheetFormatPr defaultRowHeight="15"/>
  <cols>
    <col min="1" max="1" width="4.28515625" bestFit="1" customWidth="1"/>
    <col min="2" max="2" width="26.28515625" bestFit="1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5703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5703125" customWidth="1"/>
    <col min="268" max="268" width="8.42578125" customWidth="1"/>
    <col min="269" max="269" width="7.5703125" customWidth="1"/>
    <col min="270" max="270" width="6.5703125" customWidth="1"/>
    <col min="271" max="272" width="8.7109375" customWidth="1"/>
    <col min="513" max="513" width="4.85546875" customWidth="1"/>
    <col min="514" max="514" width="30.7109375" customWidth="1"/>
    <col min="515" max="515" width="9.5703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5703125" customWidth="1"/>
    <col min="524" max="524" width="8.42578125" customWidth="1"/>
    <col min="525" max="525" width="7.5703125" customWidth="1"/>
    <col min="526" max="526" width="6.5703125" customWidth="1"/>
    <col min="527" max="528" width="8.7109375" customWidth="1"/>
    <col min="769" max="769" width="4.85546875" customWidth="1"/>
    <col min="770" max="770" width="30.7109375" customWidth="1"/>
    <col min="771" max="771" width="9.5703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5703125" customWidth="1"/>
    <col min="780" max="780" width="8.42578125" customWidth="1"/>
    <col min="781" max="781" width="7.5703125" customWidth="1"/>
    <col min="782" max="782" width="6.5703125" customWidth="1"/>
    <col min="783" max="784" width="8.7109375" customWidth="1"/>
    <col min="1025" max="1025" width="4.85546875" customWidth="1"/>
    <col min="1026" max="1026" width="30.7109375" customWidth="1"/>
    <col min="1027" max="1027" width="9.5703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5703125" customWidth="1"/>
    <col min="1036" max="1036" width="8.42578125" customWidth="1"/>
    <col min="1037" max="1037" width="7.5703125" customWidth="1"/>
    <col min="1038" max="1038" width="6.5703125" customWidth="1"/>
    <col min="1039" max="1040" width="8.7109375" customWidth="1"/>
    <col min="1281" max="1281" width="4.85546875" customWidth="1"/>
    <col min="1282" max="1282" width="30.7109375" customWidth="1"/>
    <col min="1283" max="1283" width="9.5703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5703125" customWidth="1"/>
    <col min="1292" max="1292" width="8.42578125" customWidth="1"/>
    <col min="1293" max="1293" width="7.5703125" customWidth="1"/>
    <col min="1294" max="1294" width="6.5703125" customWidth="1"/>
    <col min="1295" max="1296" width="8.7109375" customWidth="1"/>
    <col min="1537" max="1537" width="4.85546875" customWidth="1"/>
    <col min="1538" max="1538" width="30.7109375" customWidth="1"/>
    <col min="1539" max="1539" width="9.5703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5703125" customWidth="1"/>
    <col min="1548" max="1548" width="8.42578125" customWidth="1"/>
    <col min="1549" max="1549" width="7.5703125" customWidth="1"/>
    <col min="1550" max="1550" width="6.5703125" customWidth="1"/>
    <col min="1551" max="1552" width="8.7109375" customWidth="1"/>
    <col min="1793" max="1793" width="4.85546875" customWidth="1"/>
    <col min="1794" max="1794" width="30.7109375" customWidth="1"/>
    <col min="1795" max="1795" width="9.5703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5703125" customWidth="1"/>
    <col min="1804" max="1804" width="8.42578125" customWidth="1"/>
    <col min="1805" max="1805" width="7.5703125" customWidth="1"/>
    <col min="1806" max="1806" width="6.5703125" customWidth="1"/>
    <col min="1807" max="1808" width="8.7109375" customWidth="1"/>
    <col min="2049" max="2049" width="4.85546875" customWidth="1"/>
    <col min="2050" max="2050" width="30.7109375" customWidth="1"/>
    <col min="2051" max="2051" width="9.5703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5703125" customWidth="1"/>
    <col min="2060" max="2060" width="8.42578125" customWidth="1"/>
    <col min="2061" max="2061" width="7.5703125" customWidth="1"/>
    <col min="2062" max="2062" width="6.5703125" customWidth="1"/>
    <col min="2063" max="2064" width="8.7109375" customWidth="1"/>
    <col min="2305" max="2305" width="4.85546875" customWidth="1"/>
    <col min="2306" max="2306" width="30.7109375" customWidth="1"/>
    <col min="2307" max="2307" width="9.5703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5703125" customWidth="1"/>
    <col min="2316" max="2316" width="8.42578125" customWidth="1"/>
    <col min="2317" max="2317" width="7.5703125" customWidth="1"/>
    <col min="2318" max="2318" width="6.5703125" customWidth="1"/>
    <col min="2319" max="2320" width="8.7109375" customWidth="1"/>
    <col min="2561" max="2561" width="4.85546875" customWidth="1"/>
    <col min="2562" max="2562" width="30.7109375" customWidth="1"/>
    <col min="2563" max="2563" width="9.5703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5703125" customWidth="1"/>
    <col min="2572" max="2572" width="8.42578125" customWidth="1"/>
    <col min="2573" max="2573" width="7.5703125" customWidth="1"/>
    <col min="2574" max="2574" width="6.5703125" customWidth="1"/>
    <col min="2575" max="2576" width="8.7109375" customWidth="1"/>
    <col min="2817" max="2817" width="4.85546875" customWidth="1"/>
    <col min="2818" max="2818" width="30.7109375" customWidth="1"/>
    <col min="2819" max="2819" width="9.5703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5703125" customWidth="1"/>
    <col min="2828" max="2828" width="8.42578125" customWidth="1"/>
    <col min="2829" max="2829" width="7.5703125" customWidth="1"/>
    <col min="2830" max="2830" width="6.5703125" customWidth="1"/>
    <col min="2831" max="2832" width="8.7109375" customWidth="1"/>
    <col min="3073" max="3073" width="4.85546875" customWidth="1"/>
    <col min="3074" max="3074" width="30.7109375" customWidth="1"/>
    <col min="3075" max="3075" width="9.5703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5703125" customWidth="1"/>
    <col min="3084" max="3084" width="8.42578125" customWidth="1"/>
    <col min="3085" max="3085" width="7.5703125" customWidth="1"/>
    <col min="3086" max="3086" width="6.5703125" customWidth="1"/>
    <col min="3087" max="3088" width="8.7109375" customWidth="1"/>
    <col min="3329" max="3329" width="4.85546875" customWidth="1"/>
    <col min="3330" max="3330" width="30.7109375" customWidth="1"/>
    <col min="3331" max="3331" width="9.5703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5703125" customWidth="1"/>
    <col min="3340" max="3340" width="8.42578125" customWidth="1"/>
    <col min="3341" max="3341" width="7.5703125" customWidth="1"/>
    <col min="3342" max="3342" width="6.5703125" customWidth="1"/>
    <col min="3343" max="3344" width="8.7109375" customWidth="1"/>
    <col min="3585" max="3585" width="4.85546875" customWidth="1"/>
    <col min="3586" max="3586" width="30.7109375" customWidth="1"/>
    <col min="3587" max="3587" width="9.5703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5703125" customWidth="1"/>
    <col min="3596" max="3596" width="8.42578125" customWidth="1"/>
    <col min="3597" max="3597" width="7.5703125" customWidth="1"/>
    <col min="3598" max="3598" width="6.5703125" customWidth="1"/>
    <col min="3599" max="3600" width="8.7109375" customWidth="1"/>
    <col min="3841" max="3841" width="4.85546875" customWidth="1"/>
    <col min="3842" max="3842" width="30.7109375" customWidth="1"/>
    <col min="3843" max="3843" width="9.5703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5703125" customWidth="1"/>
    <col min="3852" max="3852" width="8.42578125" customWidth="1"/>
    <col min="3853" max="3853" width="7.5703125" customWidth="1"/>
    <col min="3854" max="3854" width="6.5703125" customWidth="1"/>
    <col min="3855" max="3856" width="8.7109375" customWidth="1"/>
    <col min="4097" max="4097" width="4.85546875" customWidth="1"/>
    <col min="4098" max="4098" width="30.7109375" customWidth="1"/>
    <col min="4099" max="4099" width="9.5703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5703125" customWidth="1"/>
    <col min="4108" max="4108" width="8.42578125" customWidth="1"/>
    <col min="4109" max="4109" width="7.5703125" customWidth="1"/>
    <col min="4110" max="4110" width="6.5703125" customWidth="1"/>
    <col min="4111" max="4112" width="8.7109375" customWidth="1"/>
    <col min="4353" max="4353" width="4.85546875" customWidth="1"/>
    <col min="4354" max="4354" width="30.7109375" customWidth="1"/>
    <col min="4355" max="4355" width="9.5703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5703125" customWidth="1"/>
    <col min="4364" max="4364" width="8.42578125" customWidth="1"/>
    <col min="4365" max="4365" width="7.5703125" customWidth="1"/>
    <col min="4366" max="4366" width="6.5703125" customWidth="1"/>
    <col min="4367" max="4368" width="8.7109375" customWidth="1"/>
    <col min="4609" max="4609" width="4.85546875" customWidth="1"/>
    <col min="4610" max="4610" width="30.7109375" customWidth="1"/>
    <col min="4611" max="4611" width="9.5703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5703125" customWidth="1"/>
    <col min="4620" max="4620" width="8.42578125" customWidth="1"/>
    <col min="4621" max="4621" width="7.5703125" customWidth="1"/>
    <col min="4622" max="4622" width="6.5703125" customWidth="1"/>
    <col min="4623" max="4624" width="8.7109375" customWidth="1"/>
    <col min="4865" max="4865" width="4.85546875" customWidth="1"/>
    <col min="4866" max="4866" width="30.7109375" customWidth="1"/>
    <col min="4867" max="4867" width="9.5703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5703125" customWidth="1"/>
    <col min="4876" max="4876" width="8.42578125" customWidth="1"/>
    <col min="4877" max="4877" width="7.5703125" customWidth="1"/>
    <col min="4878" max="4878" width="6.5703125" customWidth="1"/>
    <col min="4879" max="4880" width="8.7109375" customWidth="1"/>
    <col min="5121" max="5121" width="4.85546875" customWidth="1"/>
    <col min="5122" max="5122" width="30.7109375" customWidth="1"/>
    <col min="5123" max="5123" width="9.5703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5703125" customWidth="1"/>
    <col min="5132" max="5132" width="8.42578125" customWidth="1"/>
    <col min="5133" max="5133" width="7.5703125" customWidth="1"/>
    <col min="5134" max="5134" width="6.5703125" customWidth="1"/>
    <col min="5135" max="5136" width="8.7109375" customWidth="1"/>
    <col min="5377" max="5377" width="4.85546875" customWidth="1"/>
    <col min="5378" max="5378" width="30.7109375" customWidth="1"/>
    <col min="5379" max="5379" width="9.5703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5703125" customWidth="1"/>
    <col min="5388" max="5388" width="8.42578125" customWidth="1"/>
    <col min="5389" max="5389" width="7.5703125" customWidth="1"/>
    <col min="5390" max="5390" width="6.5703125" customWidth="1"/>
    <col min="5391" max="5392" width="8.7109375" customWidth="1"/>
    <col min="5633" max="5633" width="4.85546875" customWidth="1"/>
    <col min="5634" max="5634" width="30.7109375" customWidth="1"/>
    <col min="5635" max="5635" width="9.5703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5703125" customWidth="1"/>
    <col min="5644" max="5644" width="8.42578125" customWidth="1"/>
    <col min="5645" max="5645" width="7.5703125" customWidth="1"/>
    <col min="5646" max="5646" width="6.5703125" customWidth="1"/>
    <col min="5647" max="5648" width="8.7109375" customWidth="1"/>
    <col min="5889" max="5889" width="4.85546875" customWidth="1"/>
    <col min="5890" max="5890" width="30.7109375" customWidth="1"/>
    <col min="5891" max="5891" width="9.5703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5703125" customWidth="1"/>
    <col min="5900" max="5900" width="8.42578125" customWidth="1"/>
    <col min="5901" max="5901" width="7.5703125" customWidth="1"/>
    <col min="5902" max="5902" width="6.5703125" customWidth="1"/>
    <col min="5903" max="5904" width="8.7109375" customWidth="1"/>
    <col min="6145" max="6145" width="4.85546875" customWidth="1"/>
    <col min="6146" max="6146" width="30.7109375" customWidth="1"/>
    <col min="6147" max="6147" width="9.5703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5703125" customWidth="1"/>
    <col min="6156" max="6156" width="8.42578125" customWidth="1"/>
    <col min="6157" max="6157" width="7.5703125" customWidth="1"/>
    <col min="6158" max="6158" width="6.5703125" customWidth="1"/>
    <col min="6159" max="6160" width="8.7109375" customWidth="1"/>
    <col min="6401" max="6401" width="4.85546875" customWidth="1"/>
    <col min="6402" max="6402" width="30.7109375" customWidth="1"/>
    <col min="6403" max="6403" width="9.5703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5703125" customWidth="1"/>
    <col min="6412" max="6412" width="8.42578125" customWidth="1"/>
    <col min="6413" max="6413" width="7.5703125" customWidth="1"/>
    <col min="6414" max="6414" width="6.5703125" customWidth="1"/>
    <col min="6415" max="6416" width="8.7109375" customWidth="1"/>
    <col min="6657" max="6657" width="4.85546875" customWidth="1"/>
    <col min="6658" max="6658" width="30.7109375" customWidth="1"/>
    <col min="6659" max="6659" width="9.5703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5703125" customWidth="1"/>
    <col min="6668" max="6668" width="8.42578125" customWidth="1"/>
    <col min="6669" max="6669" width="7.5703125" customWidth="1"/>
    <col min="6670" max="6670" width="6.5703125" customWidth="1"/>
    <col min="6671" max="6672" width="8.7109375" customWidth="1"/>
    <col min="6913" max="6913" width="4.85546875" customWidth="1"/>
    <col min="6914" max="6914" width="30.7109375" customWidth="1"/>
    <col min="6915" max="6915" width="9.5703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5703125" customWidth="1"/>
    <col min="6924" max="6924" width="8.42578125" customWidth="1"/>
    <col min="6925" max="6925" width="7.5703125" customWidth="1"/>
    <col min="6926" max="6926" width="6.5703125" customWidth="1"/>
    <col min="6927" max="6928" width="8.7109375" customWidth="1"/>
    <col min="7169" max="7169" width="4.85546875" customWidth="1"/>
    <col min="7170" max="7170" width="30.7109375" customWidth="1"/>
    <col min="7171" max="7171" width="9.5703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5703125" customWidth="1"/>
    <col min="7180" max="7180" width="8.42578125" customWidth="1"/>
    <col min="7181" max="7181" width="7.5703125" customWidth="1"/>
    <col min="7182" max="7182" width="6.5703125" customWidth="1"/>
    <col min="7183" max="7184" width="8.7109375" customWidth="1"/>
    <col min="7425" max="7425" width="4.85546875" customWidth="1"/>
    <col min="7426" max="7426" width="30.7109375" customWidth="1"/>
    <col min="7427" max="7427" width="9.5703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5703125" customWidth="1"/>
    <col min="7436" max="7436" width="8.42578125" customWidth="1"/>
    <col min="7437" max="7437" width="7.5703125" customWidth="1"/>
    <col min="7438" max="7438" width="6.5703125" customWidth="1"/>
    <col min="7439" max="7440" width="8.7109375" customWidth="1"/>
    <col min="7681" max="7681" width="4.85546875" customWidth="1"/>
    <col min="7682" max="7682" width="30.7109375" customWidth="1"/>
    <col min="7683" max="7683" width="9.5703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5703125" customWidth="1"/>
    <col min="7692" max="7692" width="8.42578125" customWidth="1"/>
    <col min="7693" max="7693" width="7.5703125" customWidth="1"/>
    <col min="7694" max="7694" width="6.5703125" customWidth="1"/>
    <col min="7695" max="7696" width="8.7109375" customWidth="1"/>
    <col min="7937" max="7937" width="4.85546875" customWidth="1"/>
    <col min="7938" max="7938" width="30.7109375" customWidth="1"/>
    <col min="7939" max="7939" width="9.5703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5703125" customWidth="1"/>
    <col min="7948" max="7948" width="8.42578125" customWidth="1"/>
    <col min="7949" max="7949" width="7.5703125" customWidth="1"/>
    <col min="7950" max="7950" width="6.5703125" customWidth="1"/>
    <col min="7951" max="7952" width="8.7109375" customWidth="1"/>
    <col min="8193" max="8193" width="4.85546875" customWidth="1"/>
    <col min="8194" max="8194" width="30.7109375" customWidth="1"/>
    <col min="8195" max="8195" width="9.5703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5703125" customWidth="1"/>
    <col min="8204" max="8204" width="8.42578125" customWidth="1"/>
    <col min="8205" max="8205" width="7.5703125" customWidth="1"/>
    <col min="8206" max="8206" width="6.5703125" customWidth="1"/>
    <col min="8207" max="8208" width="8.7109375" customWidth="1"/>
    <col min="8449" max="8449" width="4.85546875" customWidth="1"/>
    <col min="8450" max="8450" width="30.7109375" customWidth="1"/>
    <col min="8451" max="8451" width="9.5703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5703125" customWidth="1"/>
    <col min="8460" max="8460" width="8.42578125" customWidth="1"/>
    <col min="8461" max="8461" width="7.5703125" customWidth="1"/>
    <col min="8462" max="8462" width="6.5703125" customWidth="1"/>
    <col min="8463" max="8464" width="8.7109375" customWidth="1"/>
    <col min="8705" max="8705" width="4.85546875" customWidth="1"/>
    <col min="8706" max="8706" width="30.7109375" customWidth="1"/>
    <col min="8707" max="8707" width="9.5703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5703125" customWidth="1"/>
    <col min="8716" max="8716" width="8.42578125" customWidth="1"/>
    <col min="8717" max="8717" width="7.5703125" customWidth="1"/>
    <col min="8718" max="8718" width="6.5703125" customWidth="1"/>
    <col min="8719" max="8720" width="8.7109375" customWidth="1"/>
    <col min="8961" max="8961" width="4.85546875" customWidth="1"/>
    <col min="8962" max="8962" width="30.7109375" customWidth="1"/>
    <col min="8963" max="8963" width="9.5703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5703125" customWidth="1"/>
    <col min="8972" max="8972" width="8.42578125" customWidth="1"/>
    <col min="8973" max="8973" width="7.5703125" customWidth="1"/>
    <col min="8974" max="8974" width="6.5703125" customWidth="1"/>
    <col min="8975" max="8976" width="8.7109375" customWidth="1"/>
    <col min="9217" max="9217" width="4.85546875" customWidth="1"/>
    <col min="9218" max="9218" width="30.7109375" customWidth="1"/>
    <col min="9219" max="9219" width="9.5703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5703125" customWidth="1"/>
    <col min="9228" max="9228" width="8.42578125" customWidth="1"/>
    <col min="9229" max="9229" width="7.5703125" customWidth="1"/>
    <col min="9230" max="9230" width="6.5703125" customWidth="1"/>
    <col min="9231" max="9232" width="8.7109375" customWidth="1"/>
    <col min="9473" max="9473" width="4.85546875" customWidth="1"/>
    <col min="9474" max="9474" width="30.7109375" customWidth="1"/>
    <col min="9475" max="9475" width="9.5703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5703125" customWidth="1"/>
    <col min="9484" max="9484" width="8.42578125" customWidth="1"/>
    <col min="9485" max="9485" width="7.5703125" customWidth="1"/>
    <col min="9486" max="9486" width="6.5703125" customWidth="1"/>
    <col min="9487" max="9488" width="8.7109375" customWidth="1"/>
    <col min="9729" max="9729" width="4.85546875" customWidth="1"/>
    <col min="9730" max="9730" width="30.7109375" customWidth="1"/>
    <col min="9731" max="9731" width="9.5703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5703125" customWidth="1"/>
    <col min="9740" max="9740" width="8.42578125" customWidth="1"/>
    <col min="9741" max="9741" width="7.5703125" customWidth="1"/>
    <col min="9742" max="9742" width="6.5703125" customWidth="1"/>
    <col min="9743" max="9744" width="8.7109375" customWidth="1"/>
    <col min="9985" max="9985" width="4.85546875" customWidth="1"/>
    <col min="9986" max="9986" width="30.7109375" customWidth="1"/>
    <col min="9987" max="9987" width="9.5703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5703125" customWidth="1"/>
    <col min="9996" max="9996" width="8.42578125" customWidth="1"/>
    <col min="9997" max="9997" width="7.5703125" customWidth="1"/>
    <col min="9998" max="9998" width="6.5703125" customWidth="1"/>
    <col min="9999" max="10000" width="8.7109375" customWidth="1"/>
    <col min="10241" max="10241" width="4.85546875" customWidth="1"/>
    <col min="10242" max="10242" width="30.7109375" customWidth="1"/>
    <col min="10243" max="10243" width="9.5703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5703125" customWidth="1"/>
    <col min="10252" max="10252" width="8.42578125" customWidth="1"/>
    <col min="10253" max="10253" width="7.5703125" customWidth="1"/>
    <col min="10254" max="10254" width="6.5703125" customWidth="1"/>
    <col min="10255" max="10256" width="8.7109375" customWidth="1"/>
    <col min="10497" max="10497" width="4.85546875" customWidth="1"/>
    <col min="10498" max="10498" width="30.7109375" customWidth="1"/>
    <col min="10499" max="10499" width="9.5703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5703125" customWidth="1"/>
    <col min="10508" max="10508" width="8.42578125" customWidth="1"/>
    <col min="10509" max="10509" width="7.5703125" customWidth="1"/>
    <col min="10510" max="10510" width="6.5703125" customWidth="1"/>
    <col min="10511" max="10512" width="8.7109375" customWidth="1"/>
    <col min="10753" max="10753" width="4.85546875" customWidth="1"/>
    <col min="10754" max="10754" width="30.7109375" customWidth="1"/>
    <col min="10755" max="10755" width="9.5703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5703125" customWidth="1"/>
    <col min="10764" max="10764" width="8.42578125" customWidth="1"/>
    <col min="10765" max="10765" width="7.5703125" customWidth="1"/>
    <col min="10766" max="10766" width="6.5703125" customWidth="1"/>
    <col min="10767" max="10768" width="8.7109375" customWidth="1"/>
    <col min="11009" max="11009" width="4.85546875" customWidth="1"/>
    <col min="11010" max="11010" width="30.7109375" customWidth="1"/>
    <col min="11011" max="11011" width="9.5703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5703125" customWidth="1"/>
    <col min="11020" max="11020" width="8.42578125" customWidth="1"/>
    <col min="11021" max="11021" width="7.5703125" customWidth="1"/>
    <col min="11022" max="11022" width="6.5703125" customWidth="1"/>
    <col min="11023" max="11024" width="8.7109375" customWidth="1"/>
    <col min="11265" max="11265" width="4.85546875" customWidth="1"/>
    <col min="11266" max="11266" width="30.7109375" customWidth="1"/>
    <col min="11267" max="11267" width="9.5703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5703125" customWidth="1"/>
    <col min="11276" max="11276" width="8.42578125" customWidth="1"/>
    <col min="11277" max="11277" width="7.5703125" customWidth="1"/>
    <col min="11278" max="11278" width="6.5703125" customWidth="1"/>
    <col min="11279" max="11280" width="8.7109375" customWidth="1"/>
    <col min="11521" max="11521" width="4.85546875" customWidth="1"/>
    <col min="11522" max="11522" width="30.7109375" customWidth="1"/>
    <col min="11523" max="11523" width="9.5703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5703125" customWidth="1"/>
    <col min="11532" max="11532" width="8.42578125" customWidth="1"/>
    <col min="11533" max="11533" width="7.5703125" customWidth="1"/>
    <col min="11534" max="11534" width="6.5703125" customWidth="1"/>
    <col min="11535" max="11536" width="8.7109375" customWidth="1"/>
    <col min="11777" max="11777" width="4.85546875" customWidth="1"/>
    <col min="11778" max="11778" width="30.7109375" customWidth="1"/>
    <col min="11779" max="11779" width="9.5703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5703125" customWidth="1"/>
    <col min="11788" max="11788" width="8.42578125" customWidth="1"/>
    <col min="11789" max="11789" width="7.5703125" customWidth="1"/>
    <col min="11790" max="11790" width="6.5703125" customWidth="1"/>
    <col min="11791" max="11792" width="8.7109375" customWidth="1"/>
    <col min="12033" max="12033" width="4.85546875" customWidth="1"/>
    <col min="12034" max="12034" width="30.7109375" customWidth="1"/>
    <col min="12035" max="12035" width="9.5703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5703125" customWidth="1"/>
    <col min="12044" max="12044" width="8.42578125" customWidth="1"/>
    <col min="12045" max="12045" width="7.5703125" customWidth="1"/>
    <col min="12046" max="12046" width="6.5703125" customWidth="1"/>
    <col min="12047" max="12048" width="8.7109375" customWidth="1"/>
    <col min="12289" max="12289" width="4.85546875" customWidth="1"/>
    <col min="12290" max="12290" width="30.7109375" customWidth="1"/>
    <col min="12291" max="12291" width="9.5703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5703125" customWidth="1"/>
    <col min="12300" max="12300" width="8.42578125" customWidth="1"/>
    <col min="12301" max="12301" width="7.5703125" customWidth="1"/>
    <col min="12302" max="12302" width="6.5703125" customWidth="1"/>
    <col min="12303" max="12304" width="8.7109375" customWidth="1"/>
    <col min="12545" max="12545" width="4.85546875" customWidth="1"/>
    <col min="12546" max="12546" width="30.7109375" customWidth="1"/>
    <col min="12547" max="12547" width="9.5703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5703125" customWidth="1"/>
    <col min="12556" max="12556" width="8.42578125" customWidth="1"/>
    <col min="12557" max="12557" width="7.5703125" customWidth="1"/>
    <col min="12558" max="12558" width="6.5703125" customWidth="1"/>
    <col min="12559" max="12560" width="8.7109375" customWidth="1"/>
    <col min="12801" max="12801" width="4.85546875" customWidth="1"/>
    <col min="12802" max="12802" width="30.7109375" customWidth="1"/>
    <col min="12803" max="12803" width="9.5703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5703125" customWidth="1"/>
    <col min="12812" max="12812" width="8.42578125" customWidth="1"/>
    <col min="12813" max="12813" width="7.5703125" customWidth="1"/>
    <col min="12814" max="12814" width="6.5703125" customWidth="1"/>
    <col min="12815" max="12816" width="8.7109375" customWidth="1"/>
    <col min="13057" max="13057" width="4.85546875" customWidth="1"/>
    <col min="13058" max="13058" width="30.7109375" customWidth="1"/>
    <col min="13059" max="13059" width="9.5703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5703125" customWidth="1"/>
    <col min="13068" max="13068" width="8.42578125" customWidth="1"/>
    <col min="13069" max="13069" width="7.5703125" customWidth="1"/>
    <col min="13070" max="13070" width="6.5703125" customWidth="1"/>
    <col min="13071" max="13072" width="8.7109375" customWidth="1"/>
    <col min="13313" max="13313" width="4.85546875" customWidth="1"/>
    <col min="13314" max="13314" width="30.7109375" customWidth="1"/>
    <col min="13315" max="13315" width="9.5703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5703125" customWidth="1"/>
    <col min="13324" max="13324" width="8.42578125" customWidth="1"/>
    <col min="13325" max="13325" width="7.5703125" customWidth="1"/>
    <col min="13326" max="13326" width="6.5703125" customWidth="1"/>
    <col min="13327" max="13328" width="8.7109375" customWidth="1"/>
    <col min="13569" max="13569" width="4.85546875" customWidth="1"/>
    <col min="13570" max="13570" width="30.7109375" customWidth="1"/>
    <col min="13571" max="13571" width="9.5703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5703125" customWidth="1"/>
    <col min="13580" max="13580" width="8.42578125" customWidth="1"/>
    <col min="13581" max="13581" width="7.5703125" customWidth="1"/>
    <col min="13582" max="13582" width="6.5703125" customWidth="1"/>
    <col min="13583" max="13584" width="8.7109375" customWidth="1"/>
    <col min="13825" max="13825" width="4.85546875" customWidth="1"/>
    <col min="13826" max="13826" width="30.7109375" customWidth="1"/>
    <col min="13827" max="13827" width="9.5703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5703125" customWidth="1"/>
    <col min="13836" max="13836" width="8.42578125" customWidth="1"/>
    <col min="13837" max="13837" width="7.5703125" customWidth="1"/>
    <col min="13838" max="13838" width="6.5703125" customWidth="1"/>
    <col min="13839" max="13840" width="8.7109375" customWidth="1"/>
    <col min="14081" max="14081" width="4.85546875" customWidth="1"/>
    <col min="14082" max="14082" width="30.7109375" customWidth="1"/>
    <col min="14083" max="14083" width="9.5703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5703125" customWidth="1"/>
    <col min="14092" max="14092" width="8.42578125" customWidth="1"/>
    <col min="14093" max="14093" width="7.5703125" customWidth="1"/>
    <col min="14094" max="14094" width="6.5703125" customWidth="1"/>
    <col min="14095" max="14096" width="8.7109375" customWidth="1"/>
    <col min="14337" max="14337" width="4.85546875" customWidth="1"/>
    <col min="14338" max="14338" width="30.7109375" customWidth="1"/>
    <col min="14339" max="14339" width="9.5703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5703125" customWidth="1"/>
    <col min="14348" max="14348" width="8.42578125" customWidth="1"/>
    <col min="14349" max="14349" width="7.5703125" customWidth="1"/>
    <col min="14350" max="14350" width="6.5703125" customWidth="1"/>
    <col min="14351" max="14352" width="8.7109375" customWidth="1"/>
    <col min="14593" max="14593" width="4.85546875" customWidth="1"/>
    <col min="14594" max="14594" width="30.7109375" customWidth="1"/>
    <col min="14595" max="14595" width="9.5703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5703125" customWidth="1"/>
    <col min="14604" max="14604" width="8.42578125" customWidth="1"/>
    <col min="14605" max="14605" width="7.5703125" customWidth="1"/>
    <col min="14606" max="14606" width="6.5703125" customWidth="1"/>
    <col min="14607" max="14608" width="8.7109375" customWidth="1"/>
    <col min="14849" max="14849" width="4.85546875" customWidth="1"/>
    <col min="14850" max="14850" width="30.7109375" customWidth="1"/>
    <col min="14851" max="14851" width="9.5703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5703125" customWidth="1"/>
    <col min="14860" max="14860" width="8.42578125" customWidth="1"/>
    <col min="14861" max="14861" width="7.5703125" customWidth="1"/>
    <col min="14862" max="14862" width="6.5703125" customWidth="1"/>
    <col min="14863" max="14864" width="8.7109375" customWidth="1"/>
    <col min="15105" max="15105" width="4.85546875" customWidth="1"/>
    <col min="15106" max="15106" width="30.7109375" customWidth="1"/>
    <col min="15107" max="15107" width="9.5703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5703125" customWidth="1"/>
    <col min="15116" max="15116" width="8.42578125" customWidth="1"/>
    <col min="15117" max="15117" width="7.5703125" customWidth="1"/>
    <col min="15118" max="15118" width="6.5703125" customWidth="1"/>
    <col min="15119" max="15120" width="8.7109375" customWidth="1"/>
    <col min="15361" max="15361" width="4.85546875" customWidth="1"/>
    <col min="15362" max="15362" width="30.7109375" customWidth="1"/>
    <col min="15363" max="15363" width="9.5703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5703125" customWidth="1"/>
    <col min="15372" max="15372" width="8.42578125" customWidth="1"/>
    <col min="15373" max="15373" width="7.5703125" customWidth="1"/>
    <col min="15374" max="15374" width="6.5703125" customWidth="1"/>
    <col min="15375" max="15376" width="8.7109375" customWidth="1"/>
    <col min="15617" max="15617" width="4.85546875" customWidth="1"/>
    <col min="15618" max="15618" width="30.7109375" customWidth="1"/>
    <col min="15619" max="15619" width="9.5703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5703125" customWidth="1"/>
    <col min="15628" max="15628" width="8.42578125" customWidth="1"/>
    <col min="15629" max="15629" width="7.5703125" customWidth="1"/>
    <col min="15630" max="15630" width="6.5703125" customWidth="1"/>
    <col min="15631" max="15632" width="8.7109375" customWidth="1"/>
    <col min="15873" max="15873" width="4.85546875" customWidth="1"/>
    <col min="15874" max="15874" width="30.7109375" customWidth="1"/>
    <col min="15875" max="15875" width="9.5703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5703125" customWidth="1"/>
    <col min="15884" max="15884" width="8.42578125" customWidth="1"/>
    <col min="15885" max="15885" width="7.5703125" customWidth="1"/>
    <col min="15886" max="15886" width="6.5703125" customWidth="1"/>
    <col min="15887" max="15888" width="8.7109375" customWidth="1"/>
    <col min="16129" max="16129" width="4.85546875" customWidth="1"/>
    <col min="16130" max="16130" width="30.7109375" customWidth="1"/>
    <col min="16131" max="16131" width="9.5703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5703125" customWidth="1"/>
    <col min="16140" max="16140" width="8.42578125" customWidth="1"/>
    <col min="16141" max="16141" width="7.5703125" customWidth="1"/>
    <col min="16142" max="16142" width="6.5703125" customWidth="1"/>
    <col min="16143" max="16144" width="8.7109375" customWidth="1"/>
  </cols>
  <sheetData>
    <row r="1" spans="1:18" ht="41.25" customHeight="1" thickBot="1">
      <c r="A1" s="1"/>
      <c r="B1" s="105" t="s">
        <v>16</v>
      </c>
      <c r="C1" s="106"/>
      <c r="D1" s="106"/>
      <c r="E1" s="106"/>
      <c r="F1" s="106"/>
      <c r="G1" s="106"/>
      <c r="H1" s="107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9"/>
      <c r="E2" s="69"/>
      <c r="F2" s="69"/>
      <c r="G2" s="69"/>
      <c r="H2" s="69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8" t="s">
        <v>0</v>
      </c>
      <c r="E3" s="109"/>
      <c r="F3" s="110" t="s">
        <v>1</v>
      </c>
      <c r="G3" s="111"/>
      <c r="H3" s="112" t="s">
        <v>2</v>
      </c>
      <c r="I3" s="113"/>
      <c r="J3" s="114" t="s">
        <v>3</v>
      </c>
      <c r="K3" s="113"/>
      <c r="L3" s="115" t="s">
        <v>4</v>
      </c>
      <c r="M3" s="116"/>
      <c r="N3" s="11"/>
      <c r="O3" s="12"/>
      <c r="P3" s="24"/>
      <c r="Q3" s="24"/>
      <c r="R3" s="24"/>
    </row>
    <row r="4" spans="1:18" ht="20.25">
      <c r="A4" s="118"/>
      <c r="B4" s="13" t="s">
        <v>15</v>
      </c>
      <c r="C4" s="14"/>
      <c r="D4" s="120"/>
      <c r="E4" s="121"/>
      <c r="F4" s="120"/>
      <c r="G4" s="124"/>
      <c r="H4" s="120"/>
      <c r="I4" s="121"/>
      <c r="J4" s="120"/>
      <c r="K4" s="121"/>
      <c r="L4" s="120"/>
      <c r="M4" s="121"/>
      <c r="N4" s="15"/>
      <c r="O4" s="117"/>
      <c r="P4" s="117"/>
      <c r="Q4" s="117"/>
    </row>
    <row r="5" spans="1:18" ht="21" thickBot="1">
      <c r="A5" s="119"/>
      <c r="B5" s="16"/>
      <c r="C5" s="17"/>
      <c r="D5" s="122"/>
      <c r="E5" s="123"/>
      <c r="F5" s="122"/>
      <c r="G5" s="119"/>
      <c r="H5" s="122"/>
      <c r="I5" s="123"/>
      <c r="J5" s="122"/>
      <c r="K5" s="123"/>
      <c r="L5" s="122"/>
      <c r="M5" s="123"/>
      <c r="N5" s="18"/>
      <c r="O5" s="19"/>
      <c r="P5" s="19"/>
    </row>
    <row r="6" spans="1:18" ht="16.5" thickBot="1">
      <c r="A6" s="28" t="s">
        <v>5</v>
      </c>
      <c r="B6" s="51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B7" s="74"/>
      <c r="C7" s="61"/>
      <c r="D7" s="41">
        <f t="shared" ref="D7:D38" si="0">IF(O7&gt;P7,O7,P7)</f>
        <v>0</v>
      </c>
      <c r="E7" s="42" t="str">
        <f t="shared" ref="E7:E38" si="1">IF(D7&gt;0,RANK(D7,$D$7:$D$66)&amp;IF(COUNTIF($D$7:$D$66,D7)&gt;1,"-T"," "),"")</f>
        <v/>
      </c>
      <c r="F7" s="71"/>
      <c r="G7" s="43" t="str">
        <f t="shared" ref="G7:G38" si="2">IF(F7&gt;0,RANK(F7,$F$7:$F$66)&amp;IF(COUNTIF($F$7:$F$66,F7)&gt;1,"-T"," "),"")</f>
        <v/>
      </c>
      <c r="H7" s="72"/>
      <c r="I7" s="44" t="str">
        <f t="shared" ref="I7:I38" si="3">IF(H7&gt;0,RANK(H7,$H$7:$H$66)&amp;IF(COUNTIF($H$7:$H$66,H7)&gt;1,"-T"," "),"")</f>
        <v/>
      </c>
      <c r="J7" s="73"/>
      <c r="K7" s="45" t="str">
        <f t="shared" ref="K7:K38" si="4">IF(J7&gt;0,RANK(J7,$J$7:$J$66)&amp;IF(COUNTIF($J$7:$J$66,J7)&gt;1,"-T"," "),"")</f>
        <v/>
      </c>
      <c r="L7" s="46">
        <f t="shared" ref="L7:L38" si="5">(+D7*100+F7*100+H7*100+J7*100)/100</f>
        <v>0</v>
      </c>
      <c r="M7" s="47" t="str">
        <f t="shared" ref="M7:M38" si="6">IF(L7&gt;0,RANK(L7,$L$7:$L$66)&amp;IF(COUNTIF($L$7:$L$66,L7)&gt;1,"-T"," "),"")</f>
        <v/>
      </c>
      <c r="N7" s="48">
        <f t="shared" ref="N7:N38" si="7">L7/4</f>
        <v>0</v>
      </c>
      <c r="O7" s="22"/>
      <c r="P7" s="23"/>
    </row>
    <row r="8" spans="1:18" ht="30" customHeight="1">
      <c r="B8" s="60"/>
      <c r="C8" s="54"/>
      <c r="D8" s="41">
        <f t="shared" si="0"/>
        <v>0</v>
      </c>
      <c r="E8" s="42" t="str">
        <f t="shared" si="1"/>
        <v/>
      </c>
      <c r="F8" s="71"/>
      <c r="G8" s="43" t="str">
        <f t="shared" si="2"/>
        <v/>
      </c>
      <c r="H8" s="72"/>
      <c r="I8" s="44" t="str">
        <f t="shared" si="3"/>
        <v/>
      </c>
      <c r="J8" s="73"/>
      <c r="K8" s="45" t="str">
        <f t="shared" si="4"/>
        <v/>
      </c>
      <c r="L8" s="46">
        <f t="shared" si="5"/>
        <v>0</v>
      </c>
      <c r="M8" s="47" t="str">
        <f t="shared" si="6"/>
        <v/>
      </c>
      <c r="N8" s="48">
        <f t="shared" si="7"/>
        <v>0</v>
      </c>
      <c r="O8" s="22"/>
      <c r="P8" s="23"/>
    </row>
    <row r="9" spans="1:18" ht="30" customHeight="1">
      <c r="B9" s="75"/>
      <c r="C9" s="54"/>
      <c r="D9" s="41">
        <f t="shared" si="0"/>
        <v>0</v>
      </c>
      <c r="E9" s="42" t="str">
        <f t="shared" si="1"/>
        <v/>
      </c>
      <c r="F9" s="71"/>
      <c r="G9" s="43" t="str">
        <f t="shared" si="2"/>
        <v/>
      </c>
      <c r="H9" s="72"/>
      <c r="I9" s="44" t="str">
        <f t="shared" si="3"/>
        <v/>
      </c>
      <c r="J9" s="73"/>
      <c r="K9" s="45" t="str">
        <f t="shared" si="4"/>
        <v/>
      </c>
      <c r="L9" s="46">
        <f t="shared" si="5"/>
        <v>0</v>
      </c>
      <c r="M9" s="47" t="str">
        <f t="shared" si="6"/>
        <v/>
      </c>
      <c r="N9" s="48">
        <f t="shared" si="7"/>
        <v>0</v>
      </c>
      <c r="O9" s="22"/>
      <c r="P9" s="23"/>
    </row>
    <row r="10" spans="1:18" ht="30" customHeight="1">
      <c r="B10" s="59"/>
      <c r="C10" s="54"/>
      <c r="D10" s="41">
        <f t="shared" si="0"/>
        <v>0</v>
      </c>
      <c r="E10" s="42" t="str">
        <f t="shared" si="1"/>
        <v/>
      </c>
      <c r="F10" s="71"/>
      <c r="G10" s="43" t="str">
        <f t="shared" si="2"/>
        <v/>
      </c>
      <c r="H10" s="72"/>
      <c r="I10" s="44" t="str">
        <f t="shared" si="3"/>
        <v/>
      </c>
      <c r="J10" s="73"/>
      <c r="K10" s="45" t="str">
        <f t="shared" si="4"/>
        <v/>
      </c>
      <c r="L10" s="46">
        <f t="shared" si="5"/>
        <v>0</v>
      </c>
      <c r="M10" s="47" t="str">
        <f t="shared" si="6"/>
        <v/>
      </c>
      <c r="N10" s="48">
        <f t="shared" si="7"/>
        <v>0</v>
      </c>
      <c r="O10" s="22"/>
      <c r="P10" s="23"/>
    </row>
    <row r="11" spans="1:18" ht="30" customHeight="1">
      <c r="B11" s="62"/>
      <c r="C11" s="54"/>
      <c r="D11" s="41">
        <f t="shared" si="0"/>
        <v>0</v>
      </c>
      <c r="E11" s="42" t="str">
        <f t="shared" si="1"/>
        <v/>
      </c>
      <c r="F11" s="71"/>
      <c r="G11" s="43" t="str">
        <f t="shared" si="2"/>
        <v/>
      </c>
      <c r="H11" s="72"/>
      <c r="I11" s="44" t="str">
        <f t="shared" si="3"/>
        <v/>
      </c>
      <c r="J11" s="73"/>
      <c r="K11" s="45" t="str">
        <f t="shared" si="4"/>
        <v/>
      </c>
      <c r="L11" s="46">
        <f t="shared" si="5"/>
        <v>0</v>
      </c>
      <c r="M11" s="47" t="str">
        <f t="shared" si="6"/>
        <v/>
      </c>
      <c r="N11" s="48">
        <f t="shared" si="7"/>
        <v>0</v>
      </c>
      <c r="O11" s="22"/>
      <c r="P11" s="23"/>
    </row>
    <row r="12" spans="1:18" ht="30" customHeight="1">
      <c r="B12" s="57"/>
      <c r="C12" s="58"/>
      <c r="D12" s="41">
        <f t="shared" si="0"/>
        <v>0</v>
      </c>
      <c r="E12" s="42" t="str">
        <f t="shared" si="1"/>
        <v/>
      </c>
      <c r="F12" s="71"/>
      <c r="G12" s="43" t="str">
        <f t="shared" si="2"/>
        <v/>
      </c>
      <c r="H12" s="72"/>
      <c r="I12" s="44" t="str">
        <f t="shared" si="3"/>
        <v/>
      </c>
      <c r="J12" s="73"/>
      <c r="K12" s="45" t="str">
        <f t="shared" si="4"/>
        <v/>
      </c>
      <c r="L12" s="46">
        <f t="shared" si="5"/>
        <v>0</v>
      </c>
      <c r="M12" s="47" t="str">
        <f t="shared" si="6"/>
        <v/>
      </c>
      <c r="N12" s="48">
        <f t="shared" si="7"/>
        <v>0</v>
      </c>
      <c r="O12" s="22"/>
      <c r="P12" s="23"/>
    </row>
    <row r="13" spans="1:18" ht="30" customHeight="1">
      <c r="B13" s="56"/>
      <c r="C13" s="54"/>
      <c r="D13" s="41">
        <f t="shared" si="0"/>
        <v>0</v>
      </c>
      <c r="E13" s="42" t="str">
        <f t="shared" si="1"/>
        <v/>
      </c>
      <c r="F13" s="71"/>
      <c r="G13" s="43" t="str">
        <f t="shared" si="2"/>
        <v/>
      </c>
      <c r="H13" s="72"/>
      <c r="I13" s="44" t="str">
        <f t="shared" si="3"/>
        <v/>
      </c>
      <c r="J13" s="73"/>
      <c r="K13" s="45" t="str">
        <f t="shared" si="4"/>
        <v/>
      </c>
      <c r="L13" s="46">
        <f t="shared" si="5"/>
        <v>0</v>
      </c>
      <c r="M13" s="47" t="str">
        <f t="shared" si="6"/>
        <v/>
      </c>
      <c r="N13" s="48">
        <f t="shared" si="7"/>
        <v>0</v>
      </c>
      <c r="O13" s="22"/>
      <c r="P13" s="23"/>
    </row>
    <row r="14" spans="1:18" ht="30" customHeight="1">
      <c r="B14" s="56"/>
      <c r="C14" s="54"/>
      <c r="D14" s="41">
        <f t="shared" si="0"/>
        <v>0</v>
      </c>
      <c r="E14" s="42" t="str">
        <f t="shared" si="1"/>
        <v/>
      </c>
      <c r="F14" s="71"/>
      <c r="G14" s="43" t="str">
        <f t="shared" si="2"/>
        <v/>
      </c>
      <c r="H14" s="72"/>
      <c r="I14" s="44" t="str">
        <f t="shared" si="3"/>
        <v/>
      </c>
      <c r="J14" s="73"/>
      <c r="K14" s="45" t="str">
        <f t="shared" si="4"/>
        <v/>
      </c>
      <c r="L14" s="46">
        <f t="shared" si="5"/>
        <v>0</v>
      </c>
      <c r="M14" s="47" t="str">
        <f t="shared" si="6"/>
        <v/>
      </c>
      <c r="N14" s="48">
        <f t="shared" si="7"/>
        <v>0</v>
      </c>
      <c r="O14" s="22"/>
      <c r="P14" s="23"/>
    </row>
    <row r="15" spans="1:18" ht="30" customHeight="1">
      <c r="B15" s="56"/>
      <c r="C15" s="54"/>
      <c r="D15" s="41">
        <f t="shared" si="0"/>
        <v>0</v>
      </c>
      <c r="E15" s="42" t="str">
        <f t="shared" si="1"/>
        <v/>
      </c>
      <c r="F15" s="71"/>
      <c r="G15" s="43" t="str">
        <f t="shared" si="2"/>
        <v/>
      </c>
      <c r="H15" s="72"/>
      <c r="I15" s="44" t="str">
        <f t="shared" si="3"/>
        <v/>
      </c>
      <c r="J15" s="73"/>
      <c r="K15" s="45" t="str">
        <f t="shared" si="4"/>
        <v/>
      </c>
      <c r="L15" s="46">
        <f t="shared" si="5"/>
        <v>0</v>
      </c>
      <c r="M15" s="47" t="str">
        <f t="shared" si="6"/>
        <v/>
      </c>
      <c r="N15" s="48">
        <f t="shared" si="7"/>
        <v>0</v>
      </c>
      <c r="O15" s="22"/>
      <c r="P15" s="23"/>
    </row>
    <row r="16" spans="1:18" ht="30" customHeight="1">
      <c r="B16" s="56"/>
      <c r="C16" s="54"/>
      <c r="D16" s="41">
        <f t="shared" si="0"/>
        <v>0</v>
      </c>
      <c r="E16" s="42" t="str">
        <f t="shared" si="1"/>
        <v/>
      </c>
      <c r="F16" s="71"/>
      <c r="G16" s="43" t="str">
        <f t="shared" si="2"/>
        <v/>
      </c>
      <c r="H16" s="72"/>
      <c r="I16" s="44" t="str">
        <f t="shared" si="3"/>
        <v/>
      </c>
      <c r="J16" s="73"/>
      <c r="K16" s="45" t="str">
        <f t="shared" si="4"/>
        <v/>
      </c>
      <c r="L16" s="46">
        <f t="shared" si="5"/>
        <v>0</v>
      </c>
      <c r="M16" s="47" t="str">
        <f t="shared" si="6"/>
        <v/>
      </c>
      <c r="N16" s="48">
        <f t="shared" si="7"/>
        <v>0</v>
      </c>
      <c r="O16" s="22"/>
      <c r="P16" s="23"/>
    </row>
    <row r="17" spans="2:16" ht="15.75">
      <c r="B17" s="56"/>
      <c r="C17" s="54"/>
      <c r="D17" s="41">
        <f t="shared" si="0"/>
        <v>0</v>
      </c>
      <c r="E17" s="42" t="str">
        <f t="shared" si="1"/>
        <v/>
      </c>
      <c r="F17" s="71"/>
      <c r="G17" s="43" t="str">
        <f t="shared" si="2"/>
        <v/>
      </c>
      <c r="H17" s="72"/>
      <c r="I17" s="44" t="str">
        <f t="shared" si="3"/>
        <v/>
      </c>
      <c r="J17" s="73"/>
      <c r="K17" s="45" t="str">
        <f t="shared" si="4"/>
        <v/>
      </c>
      <c r="L17" s="46">
        <f t="shared" si="5"/>
        <v>0</v>
      </c>
      <c r="M17" s="47" t="str">
        <f t="shared" si="6"/>
        <v/>
      </c>
      <c r="N17" s="48">
        <f t="shared" si="7"/>
        <v>0</v>
      </c>
      <c r="O17" s="22"/>
      <c r="P17" s="23"/>
    </row>
    <row r="18" spans="2:16" ht="15.75">
      <c r="B18" s="56"/>
      <c r="C18" s="54"/>
      <c r="D18" s="41">
        <f t="shared" si="0"/>
        <v>0</v>
      </c>
      <c r="E18" s="42" t="str">
        <f t="shared" si="1"/>
        <v/>
      </c>
      <c r="F18" s="71"/>
      <c r="G18" s="43" t="str">
        <f t="shared" si="2"/>
        <v/>
      </c>
      <c r="H18" s="72"/>
      <c r="I18" s="44" t="str">
        <f t="shared" si="3"/>
        <v/>
      </c>
      <c r="J18" s="73"/>
      <c r="K18" s="45" t="str">
        <f t="shared" si="4"/>
        <v/>
      </c>
      <c r="L18" s="46">
        <f t="shared" si="5"/>
        <v>0</v>
      </c>
      <c r="M18" s="47" t="str">
        <f t="shared" si="6"/>
        <v/>
      </c>
      <c r="N18" s="48">
        <f t="shared" si="7"/>
        <v>0</v>
      </c>
      <c r="O18" s="22"/>
      <c r="P18" s="23"/>
    </row>
    <row r="19" spans="2:16" ht="15.75">
      <c r="B19" s="56"/>
      <c r="C19" s="54"/>
      <c r="D19" s="41">
        <f t="shared" si="0"/>
        <v>0</v>
      </c>
      <c r="E19" s="42" t="str">
        <f t="shared" si="1"/>
        <v/>
      </c>
      <c r="F19" s="71"/>
      <c r="G19" s="43" t="str">
        <f t="shared" si="2"/>
        <v/>
      </c>
      <c r="H19" s="72"/>
      <c r="I19" s="44" t="str">
        <f t="shared" si="3"/>
        <v/>
      </c>
      <c r="J19" s="73"/>
      <c r="K19" s="45" t="str">
        <f t="shared" si="4"/>
        <v/>
      </c>
      <c r="L19" s="46">
        <f t="shared" si="5"/>
        <v>0</v>
      </c>
      <c r="M19" s="47" t="str">
        <f t="shared" si="6"/>
        <v/>
      </c>
      <c r="N19" s="48">
        <f t="shared" si="7"/>
        <v>0</v>
      </c>
      <c r="O19" s="22"/>
      <c r="P19" s="23"/>
    </row>
    <row r="20" spans="2:16" ht="15.75">
      <c r="B20" s="56"/>
      <c r="C20" s="54"/>
      <c r="D20" s="41">
        <f t="shared" si="0"/>
        <v>0</v>
      </c>
      <c r="E20" s="42" t="str">
        <f t="shared" si="1"/>
        <v/>
      </c>
      <c r="F20" s="71"/>
      <c r="G20" s="43" t="str">
        <f t="shared" si="2"/>
        <v/>
      </c>
      <c r="H20" s="72"/>
      <c r="I20" s="44" t="str">
        <f t="shared" si="3"/>
        <v/>
      </c>
      <c r="J20" s="73"/>
      <c r="K20" s="45" t="str">
        <f t="shared" si="4"/>
        <v/>
      </c>
      <c r="L20" s="46">
        <f t="shared" si="5"/>
        <v>0</v>
      </c>
      <c r="M20" s="47" t="str">
        <f t="shared" si="6"/>
        <v/>
      </c>
      <c r="N20" s="48">
        <f t="shared" si="7"/>
        <v>0</v>
      </c>
      <c r="O20" s="22"/>
      <c r="P20" s="23"/>
    </row>
    <row r="21" spans="2:16" ht="15.75">
      <c r="B21" s="56"/>
      <c r="C21" s="54"/>
      <c r="D21" s="41">
        <f t="shared" si="0"/>
        <v>0</v>
      </c>
      <c r="E21" s="42" t="str">
        <f t="shared" si="1"/>
        <v/>
      </c>
      <c r="F21" s="71"/>
      <c r="G21" s="43" t="str">
        <f t="shared" si="2"/>
        <v/>
      </c>
      <c r="H21" s="72"/>
      <c r="I21" s="44" t="str">
        <f t="shared" si="3"/>
        <v/>
      </c>
      <c r="J21" s="73"/>
      <c r="K21" s="45" t="str">
        <f t="shared" si="4"/>
        <v/>
      </c>
      <c r="L21" s="46">
        <f t="shared" si="5"/>
        <v>0</v>
      </c>
      <c r="M21" s="47" t="str">
        <f t="shared" si="6"/>
        <v/>
      </c>
      <c r="N21" s="48">
        <f t="shared" si="7"/>
        <v>0</v>
      </c>
      <c r="O21" s="22"/>
      <c r="P21" s="23"/>
    </row>
    <row r="22" spans="2:16" ht="15.75">
      <c r="B22" s="56"/>
      <c r="C22" s="54"/>
      <c r="D22" s="41">
        <f t="shared" si="0"/>
        <v>0</v>
      </c>
      <c r="E22" s="42" t="str">
        <f t="shared" si="1"/>
        <v/>
      </c>
      <c r="F22" s="71"/>
      <c r="G22" s="43" t="str">
        <f t="shared" si="2"/>
        <v/>
      </c>
      <c r="H22" s="72"/>
      <c r="I22" s="44" t="str">
        <f t="shared" si="3"/>
        <v/>
      </c>
      <c r="J22" s="73"/>
      <c r="K22" s="45" t="str">
        <f t="shared" si="4"/>
        <v/>
      </c>
      <c r="L22" s="46">
        <f t="shared" si="5"/>
        <v>0</v>
      </c>
      <c r="M22" s="47" t="str">
        <f t="shared" si="6"/>
        <v/>
      </c>
      <c r="N22" s="48">
        <f t="shared" si="7"/>
        <v>0</v>
      </c>
      <c r="O22" s="22"/>
      <c r="P22" s="23"/>
    </row>
    <row r="23" spans="2:16" ht="15.75">
      <c r="B23" s="56"/>
      <c r="C23" s="54"/>
      <c r="D23" s="41">
        <f t="shared" si="0"/>
        <v>0</v>
      </c>
      <c r="E23" s="42" t="str">
        <f t="shared" si="1"/>
        <v/>
      </c>
      <c r="F23" s="71"/>
      <c r="G23" s="43" t="str">
        <f t="shared" si="2"/>
        <v/>
      </c>
      <c r="H23" s="72"/>
      <c r="I23" s="44" t="str">
        <f t="shared" si="3"/>
        <v/>
      </c>
      <c r="J23" s="73"/>
      <c r="K23" s="45" t="str">
        <f t="shared" si="4"/>
        <v/>
      </c>
      <c r="L23" s="46">
        <f t="shared" si="5"/>
        <v>0</v>
      </c>
      <c r="M23" s="47" t="str">
        <f t="shared" si="6"/>
        <v/>
      </c>
      <c r="N23" s="48">
        <f t="shared" si="7"/>
        <v>0</v>
      </c>
      <c r="O23" s="22"/>
      <c r="P23" s="23"/>
    </row>
    <row r="24" spans="2:16" ht="15.75">
      <c r="B24" s="56"/>
      <c r="C24" s="54"/>
      <c r="D24" s="41">
        <f t="shared" si="0"/>
        <v>0</v>
      </c>
      <c r="E24" s="42" t="str">
        <f t="shared" si="1"/>
        <v/>
      </c>
      <c r="F24" s="71"/>
      <c r="G24" s="43" t="str">
        <f t="shared" si="2"/>
        <v/>
      </c>
      <c r="H24" s="72"/>
      <c r="I24" s="44" t="str">
        <f t="shared" si="3"/>
        <v/>
      </c>
      <c r="J24" s="73"/>
      <c r="K24" s="45" t="str">
        <f t="shared" si="4"/>
        <v/>
      </c>
      <c r="L24" s="46">
        <f t="shared" si="5"/>
        <v>0</v>
      </c>
      <c r="M24" s="47" t="str">
        <f t="shared" si="6"/>
        <v/>
      </c>
      <c r="N24" s="48">
        <f t="shared" si="7"/>
        <v>0</v>
      </c>
      <c r="O24" s="22"/>
      <c r="P24" s="23"/>
    </row>
    <row r="25" spans="2:16" ht="15.75">
      <c r="B25" s="52"/>
      <c r="C25" s="54"/>
      <c r="D25" s="41">
        <f t="shared" si="0"/>
        <v>0</v>
      </c>
      <c r="E25" s="42" t="str">
        <f t="shared" si="1"/>
        <v/>
      </c>
      <c r="F25" s="71"/>
      <c r="G25" s="43" t="str">
        <f t="shared" si="2"/>
        <v/>
      </c>
      <c r="H25" s="72"/>
      <c r="I25" s="44" t="str">
        <f t="shared" si="3"/>
        <v/>
      </c>
      <c r="J25" s="73"/>
      <c r="K25" s="45" t="str">
        <f t="shared" si="4"/>
        <v/>
      </c>
      <c r="L25" s="46">
        <f t="shared" si="5"/>
        <v>0</v>
      </c>
      <c r="M25" s="47" t="str">
        <f t="shared" si="6"/>
        <v/>
      </c>
      <c r="N25" s="48">
        <f t="shared" si="7"/>
        <v>0</v>
      </c>
      <c r="O25" s="22"/>
      <c r="P25" s="23"/>
    </row>
    <row r="26" spans="2:16" ht="15.75">
      <c r="B26" s="55"/>
      <c r="C26" s="54"/>
      <c r="D26" s="41">
        <f t="shared" si="0"/>
        <v>0</v>
      </c>
      <c r="E26" s="42" t="str">
        <f t="shared" si="1"/>
        <v/>
      </c>
      <c r="F26" s="71"/>
      <c r="G26" s="43" t="str">
        <f t="shared" si="2"/>
        <v/>
      </c>
      <c r="H26" s="72"/>
      <c r="I26" s="44" t="str">
        <f t="shared" si="3"/>
        <v/>
      </c>
      <c r="J26" s="73"/>
      <c r="K26" s="45" t="str">
        <f t="shared" si="4"/>
        <v/>
      </c>
      <c r="L26" s="46">
        <f t="shared" si="5"/>
        <v>0</v>
      </c>
      <c r="M26" s="47" t="str">
        <f t="shared" si="6"/>
        <v/>
      </c>
      <c r="N26" s="48">
        <f t="shared" si="7"/>
        <v>0</v>
      </c>
      <c r="O26" s="22"/>
      <c r="P26" s="23"/>
    </row>
    <row r="27" spans="2:16" ht="15.75">
      <c r="B27" s="55"/>
      <c r="C27" s="54"/>
      <c r="D27" s="41">
        <f t="shared" si="0"/>
        <v>0</v>
      </c>
      <c r="E27" s="42" t="str">
        <f t="shared" si="1"/>
        <v/>
      </c>
      <c r="F27" s="71"/>
      <c r="G27" s="43" t="str">
        <f t="shared" si="2"/>
        <v/>
      </c>
      <c r="H27" s="72"/>
      <c r="I27" s="44" t="str">
        <f t="shared" si="3"/>
        <v/>
      </c>
      <c r="J27" s="73"/>
      <c r="K27" s="45" t="str">
        <f t="shared" si="4"/>
        <v/>
      </c>
      <c r="L27" s="46">
        <f t="shared" si="5"/>
        <v>0</v>
      </c>
      <c r="M27" s="47" t="str">
        <f t="shared" si="6"/>
        <v/>
      </c>
      <c r="N27" s="48">
        <f t="shared" si="7"/>
        <v>0</v>
      </c>
      <c r="O27" s="22"/>
      <c r="P27" s="23"/>
    </row>
    <row r="28" spans="2:16" ht="15.75">
      <c r="B28" s="56"/>
      <c r="C28" s="54"/>
      <c r="D28" s="41">
        <f t="shared" si="0"/>
        <v>0</v>
      </c>
      <c r="E28" s="42" t="str">
        <f t="shared" si="1"/>
        <v/>
      </c>
      <c r="F28" s="71"/>
      <c r="G28" s="43" t="str">
        <f t="shared" si="2"/>
        <v/>
      </c>
      <c r="H28" s="72"/>
      <c r="I28" s="44" t="str">
        <f t="shared" si="3"/>
        <v/>
      </c>
      <c r="J28" s="73"/>
      <c r="K28" s="45" t="str">
        <f t="shared" si="4"/>
        <v/>
      </c>
      <c r="L28" s="46">
        <f t="shared" si="5"/>
        <v>0</v>
      </c>
      <c r="M28" s="47" t="str">
        <f t="shared" si="6"/>
        <v/>
      </c>
      <c r="N28" s="48">
        <f t="shared" si="7"/>
        <v>0</v>
      </c>
      <c r="O28" s="22"/>
      <c r="P28" s="23"/>
    </row>
    <row r="29" spans="2:16" ht="15.75">
      <c r="B29" s="56"/>
      <c r="C29" s="54"/>
      <c r="D29" s="41">
        <f t="shared" si="0"/>
        <v>0</v>
      </c>
      <c r="E29" s="42" t="str">
        <f t="shared" si="1"/>
        <v/>
      </c>
      <c r="F29" s="71"/>
      <c r="G29" s="43" t="str">
        <f t="shared" si="2"/>
        <v/>
      </c>
      <c r="H29" s="72"/>
      <c r="I29" s="44" t="str">
        <f t="shared" si="3"/>
        <v/>
      </c>
      <c r="J29" s="73"/>
      <c r="K29" s="45" t="str">
        <f t="shared" si="4"/>
        <v/>
      </c>
      <c r="L29" s="46">
        <f t="shared" si="5"/>
        <v>0</v>
      </c>
      <c r="M29" s="47" t="str">
        <f t="shared" si="6"/>
        <v/>
      </c>
      <c r="N29" s="48">
        <f t="shared" si="7"/>
        <v>0</v>
      </c>
      <c r="O29" s="22"/>
      <c r="P29" s="23"/>
    </row>
    <row r="30" spans="2:16" ht="15.75">
      <c r="B30" s="56"/>
      <c r="C30" s="54"/>
      <c r="D30" s="41">
        <f t="shared" si="0"/>
        <v>0</v>
      </c>
      <c r="E30" s="42" t="str">
        <f t="shared" si="1"/>
        <v/>
      </c>
      <c r="F30" s="71"/>
      <c r="G30" s="43" t="str">
        <f t="shared" si="2"/>
        <v/>
      </c>
      <c r="H30" s="72"/>
      <c r="I30" s="44" t="str">
        <f t="shared" si="3"/>
        <v/>
      </c>
      <c r="J30" s="73"/>
      <c r="K30" s="45" t="str">
        <f t="shared" si="4"/>
        <v/>
      </c>
      <c r="L30" s="46">
        <f t="shared" si="5"/>
        <v>0</v>
      </c>
      <c r="M30" s="47" t="str">
        <f t="shared" si="6"/>
        <v/>
      </c>
      <c r="N30" s="48">
        <f t="shared" si="7"/>
        <v>0</v>
      </c>
      <c r="O30" s="22"/>
      <c r="P30" s="23"/>
    </row>
    <row r="31" spans="2:16" ht="15.75">
      <c r="B31" s="56"/>
      <c r="C31" s="54"/>
      <c r="D31" s="41">
        <f t="shared" si="0"/>
        <v>0</v>
      </c>
      <c r="E31" s="42" t="str">
        <f t="shared" si="1"/>
        <v/>
      </c>
      <c r="F31" s="71"/>
      <c r="G31" s="43" t="str">
        <f t="shared" si="2"/>
        <v/>
      </c>
      <c r="H31" s="72"/>
      <c r="I31" s="44" t="str">
        <f t="shared" si="3"/>
        <v/>
      </c>
      <c r="J31" s="73"/>
      <c r="K31" s="45" t="str">
        <f t="shared" si="4"/>
        <v/>
      </c>
      <c r="L31" s="46">
        <f t="shared" si="5"/>
        <v>0</v>
      </c>
      <c r="M31" s="47" t="str">
        <f t="shared" si="6"/>
        <v/>
      </c>
      <c r="N31" s="48">
        <f t="shared" si="7"/>
        <v>0</v>
      </c>
      <c r="O31" s="22"/>
      <c r="P31" s="23"/>
    </row>
    <row r="32" spans="2:16" ht="15.75">
      <c r="B32" s="56"/>
      <c r="C32" s="54"/>
      <c r="D32" s="41">
        <f t="shared" si="0"/>
        <v>0</v>
      </c>
      <c r="E32" s="42" t="str">
        <f t="shared" si="1"/>
        <v/>
      </c>
      <c r="F32" s="71"/>
      <c r="G32" s="43" t="str">
        <f t="shared" si="2"/>
        <v/>
      </c>
      <c r="H32" s="72"/>
      <c r="I32" s="44" t="str">
        <f t="shared" si="3"/>
        <v/>
      </c>
      <c r="J32" s="73"/>
      <c r="K32" s="45" t="str">
        <f t="shared" si="4"/>
        <v/>
      </c>
      <c r="L32" s="46">
        <f t="shared" si="5"/>
        <v>0</v>
      </c>
      <c r="M32" s="47" t="str">
        <f t="shared" si="6"/>
        <v/>
      </c>
      <c r="N32" s="48">
        <f t="shared" si="7"/>
        <v>0</v>
      </c>
      <c r="O32" s="22"/>
      <c r="P32" s="23"/>
    </row>
    <row r="33" spans="2:16" ht="15.75">
      <c r="B33" s="60"/>
      <c r="C33" s="54"/>
      <c r="D33" s="41">
        <f t="shared" si="0"/>
        <v>0</v>
      </c>
      <c r="E33" s="42" t="str">
        <f t="shared" si="1"/>
        <v/>
      </c>
      <c r="F33" s="71"/>
      <c r="G33" s="43" t="str">
        <f t="shared" si="2"/>
        <v/>
      </c>
      <c r="H33" s="72"/>
      <c r="I33" s="44" t="str">
        <f t="shared" si="3"/>
        <v/>
      </c>
      <c r="J33" s="73"/>
      <c r="K33" s="45" t="str">
        <f t="shared" si="4"/>
        <v/>
      </c>
      <c r="L33" s="46">
        <f t="shared" si="5"/>
        <v>0</v>
      </c>
      <c r="M33" s="47" t="str">
        <f t="shared" si="6"/>
        <v/>
      </c>
      <c r="N33" s="48">
        <f t="shared" si="7"/>
        <v>0</v>
      </c>
      <c r="O33" s="22"/>
      <c r="P33" s="23"/>
    </row>
    <row r="34" spans="2:16" ht="15.75">
      <c r="B34" s="60"/>
      <c r="C34" s="54"/>
      <c r="D34" s="41">
        <f t="shared" si="0"/>
        <v>0</v>
      </c>
      <c r="E34" s="42" t="str">
        <f t="shared" si="1"/>
        <v/>
      </c>
      <c r="F34" s="71"/>
      <c r="G34" s="43" t="str">
        <f t="shared" si="2"/>
        <v/>
      </c>
      <c r="H34" s="72"/>
      <c r="I34" s="44" t="str">
        <f t="shared" si="3"/>
        <v/>
      </c>
      <c r="J34" s="73"/>
      <c r="K34" s="45" t="str">
        <f t="shared" si="4"/>
        <v/>
      </c>
      <c r="L34" s="46">
        <f t="shared" si="5"/>
        <v>0</v>
      </c>
      <c r="M34" s="47" t="str">
        <f t="shared" si="6"/>
        <v/>
      </c>
      <c r="N34" s="48">
        <f t="shared" si="7"/>
        <v>0</v>
      </c>
      <c r="O34" s="22"/>
      <c r="P34" s="23"/>
    </row>
    <row r="35" spans="2:16" ht="15.75">
      <c r="B35" s="60"/>
      <c r="C35" s="54"/>
      <c r="D35" s="41">
        <f t="shared" si="0"/>
        <v>0</v>
      </c>
      <c r="E35" s="42" t="str">
        <f t="shared" si="1"/>
        <v/>
      </c>
      <c r="F35" s="71"/>
      <c r="G35" s="43" t="str">
        <f t="shared" si="2"/>
        <v/>
      </c>
      <c r="H35" s="72"/>
      <c r="I35" s="44" t="str">
        <f t="shared" si="3"/>
        <v/>
      </c>
      <c r="J35" s="73"/>
      <c r="K35" s="45" t="str">
        <f t="shared" si="4"/>
        <v/>
      </c>
      <c r="L35" s="46">
        <f t="shared" si="5"/>
        <v>0</v>
      </c>
      <c r="M35" s="47" t="str">
        <f t="shared" si="6"/>
        <v/>
      </c>
      <c r="N35" s="48">
        <f t="shared" si="7"/>
        <v>0</v>
      </c>
      <c r="O35" s="22"/>
      <c r="P35" s="23"/>
    </row>
    <row r="36" spans="2:16" ht="15.75">
      <c r="B36" s="60"/>
      <c r="C36" s="54"/>
      <c r="D36" s="41">
        <f t="shared" si="0"/>
        <v>0</v>
      </c>
      <c r="E36" s="42" t="str">
        <f t="shared" si="1"/>
        <v/>
      </c>
      <c r="F36" s="71"/>
      <c r="G36" s="43" t="str">
        <f t="shared" si="2"/>
        <v/>
      </c>
      <c r="H36" s="72"/>
      <c r="I36" s="44" t="str">
        <f t="shared" si="3"/>
        <v/>
      </c>
      <c r="J36" s="73"/>
      <c r="K36" s="45" t="str">
        <f t="shared" si="4"/>
        <v/>
      </c>
      <c r="L36" s="46">
        <f t="shared" si="5"/>
        <v>0</v>
      </c>
      <c r="M36" s="47" t="str">
        <f t="shared" si="6"/>
        <v/>
      </c>
      <c r="N36" s="48">
        <f t="shared" si="7"/>
        <v>0</v>
      </c>
      <c r="O36" s="22"/>
      <c r="P36" s="23"/>
    </row>
    <row r="37" spans="2:16" ht="15.75">
      <c r="B37" s="60"/>
      <c r="C37" s="54"/>
      <c r="D37" s="41">
        <f t="shared" si="0"/>
        <v>0</v>
      </c>
      <c r="E37" s="42" t="str">
        <f t="shared" si="1"/>
        <v/>
      </c>
      <c r="F37" s="71"/>
      <c r="G37" s="43" t="str">
        <f t="shared" si="2"/>
        <v/>
      </c>
      <c r="H37" s="72"/>
      <c r="I37" s="44" t="str">
        <f t="shared" si="3"/>
        <v/>
      </c>
      <c r="J37" s="73"/>
      <c r="K37" s="45" t="str">
        <f t="shared" si="4"/>
        <v/>
      </c>
      <c r="L37" s="46">
        <f t="shared" si="5"/>
        <v>0</v>
      </c>
      <c r="M37" s="47" t="str">
        <f t="shared" si="6"/>
        <v/>
      </c>
      <c r="N37" s="48">
        <f t="shared" si="7"/>
        <v>0</v>
      </c>
      <c r="O37" s="22"/>
      <c r="P37" s="23"/>
    </row>
    <row r="38" spans="2:16" ht="15.75">
      <c r="B38" s="60"/>
      <c r="C38" s="54"/>
      <c r="D38" s="41">
        <f t="shared" si="0"/>
        <v>0</v>
      </c>
      <c r="E38" s="42" t="str">
        <f t="shared" si="1"/>
        <v/>
      </c>
      <c r="F38" s="71"/>
      <c r="G38" s="43" t="str">
        <f t="shared" si="2"/>
        <v/>
      </c>
      <c r="H38" s="72"/>
      <c r="I38" s="44" t="str">
        <f t="shared" si="3"/>
        <v/>
      </c>
      <c r="J38" s="73"/>
      <c r="K38" s="45" t="str">
        <f t="shared" si="4"/>
        <v/>
      </c>
      <c r="L38" s="46">
        <f t="shared" si="5"/>
        <v>0</v>
      </c>
      <c r="M38" s="47" t="str">
        <f t="shared" si="6"/>
        <v/>
      </c>
      <c r="N38" s="48">
        <f t="shared" si="7"/>
        <v>0</v>
      </c>
      <c r="O38" s="22"/>
      <c r="P38" s="23"/>
    </row>
    <row r="39" spans="2:16" ht="15.75">
      <c r="B39" s="60"/>
      <c r="C39" s="54"/>
      <c r="D39" s="41">
        <f t="shared" ref="D39:D66" si="8">IF(O39&gt;P39,O39,P39)</f>
        <v>0</v>
      </c>
      <c r="E39" s="42" t="str">
        <f t="shared" ref="E39:E66" si="9">IF(D39&gt;0,RANK(D39,$D$7:$D$66)&amp;IF(COUNTIF($D$7:$D$66,D39)&gt;1,"-T"," "),"")</f>
        <v/>
      </c>
      <c r="F39" s="71"/>
      <c r="G39" s="43" t="str">
        <f t="shared" ref="G39:G66" si="10">IF(F39&gt;0,RANK(F39,$F$7:$F$66)&amp;IF(COUNTIF($F$7:$F$66,F39)&gt;1,"-T"," "),"")</f>
        <v/>
      </c>
      <c r="H39" s="72"/>
      <c r="I39" s="44" t="str">
        <f t="shared" ref="I39:I66" si="11">IF(H39&gt;0,RANK(H39,$H$7:$H$66)&amp;IF(COUNTIF($H$7:$H$66,H39)&gt;1,"-T"," "),"")</f>
        <v/>
      </c>
      <c r="J39" s="73"/>
      <c r="K39" s="45" t="str">
        <f t="shared" ref="K39:K66" si="12">IF(J39&gt;0,RANK(J39,$J$7:$J$66)&amp;IF(COUNTIF($J$7:$J$66,J39)&gt;1,"-T"," "),"")</f>
        <v/>
      </c>
      <c r="L39" s="46">
        <f t="shared" ref="L39:L66" si="13">(+D39*100+F39*100+H39*100+J39*100)/100</f>
        <v>0</v>
      </c>
      <c r="M39" s="47" t="str">
        <f t="shared" ref="M39:M66" si="14">IF(L39&gt;0,RANK(L39,$L$7:$L$66)&amp;IF(COUNTIF($L$7:$L$66,L39)&gt;1,"-T"," "),"")</f>
        <v/>
      </c>
      <c r="N39" s="48">
        <f t="shared" ref="N39:N66" si="15">L39/4</f>
        <v>0</v>
      </c>
      <c r="O39" s="22"/>
      <c r="P39" s="23"/>
    </row>
    <row r="40" spans="2:16" ht="15.75">
      <c r="B40" s="60"/>
      <c r="C40" s="54"/>
      <c r="D40" s="41">
        <f t="shared" si="8"/>
        <v>0</v>
      </c>
      <c r="E40" s="42" t="str">
        <f t="shared" si="9"/>
        <v/>
      </c>
      <c r="F40" s="71"/>
      <c r="G40" s="43" t="str">
        <f t="shared" si="10"/>
        <v/>
      </c>
      <c r="H40" s="72"/>
      <c r="I40" s="44" t="str">
        <f t="shared" si="11"/>
        <v/>
      </c>
      <c r="J40" s="73"/>
      <c r="K40" s="45" t="str">
        <f t="shared" si="12"/>
        <v/>
      </c>
      <c r="L40" s="46">
        <f t="shared" si="13"/>
        <v>0</v>
      </c>
      <c r="M40" s="47" t="str">
        <f t="shared" si="14"/>
        <v/>
      </c>
      <c r="N40" s="48">
        <f t="shared" si="15"/>
        <v>0</v>
      </c>
      <c r="O40" s="22"/>
      <c r="P40" s="23"/>
    </row>
    <row r="41" spans="2:16" ht="15.75">
      <c r="B41" s="56"/>
      <c r="C41" s="61"/>
      <c r="D41" s="41">
        <f t="shared" si="8"/>
        <v>0</v>
      </c>
      <c r="E41" s="42" t="str">
        <f t="shared" si="9"/>
        <v/>
      </c>
      <c r="F41" s="71"/>
      <c r="G41" s="43" t="str">
        <f t="shared" si="10"/>
        <v/>
      </c>
      <c r="H41" s="72"/>
      <c r="I41" s="44" t="str">
        <f t="shared" si="11"/>
        <v/>
      </c>
      <c r="J41" s="73"/>
      <c r="K41" s="45" t="str">
        <f t="shared" si="12"/>
        <v/>
      </c>
      <c r="L41" s="46">
        <f t="shared" si="13"/>
        <v>0</v>
      </c>
      <c r="M41" s="47" t="str">
        <f t="shared" si="14"/>
        <v/>
      </c>
      <c r="N41" s="48">
        <f t="shared" si="15"/>
        <v>0</v>
      </c>
      <c r="O41" s="22"/>
      <c r="P41" s="23"/>
    </row>
    <row r="42" spans="2:16" ht="15.75">
      <c r="B42" s="63"/>
      <c r="C42" s="64"/>
      <c r="D42" s="41">
        <f t="shared" si="8"/>
        <v>0</v>
      </c>
      <c r="E42" s="42" t="str">
        <f t="shared" si="9"/>
        <v/>
      </c>
      <c r="F42" s="71"/>
      <c r="G42" s="43" t="str">
        <f t="shared" si="10"/>
        <v/>
      </c>
      <c r="H42" s="72"/>
      <c r="I42" s="44" t="str">
        <f t="shared" si="11"/>
        <v/>
      </c>
      <c r="J42" s="73"/>
      <c r="K42" s="45" t="str">
        <f t="shared" si="12"/>
        <v/>
      </c>
      <c r="L42" s="46">
        <f t="shared" si="13"/>
        <v>0</v>
      </c>
      <c r="M42" s="47" t="str">
        <f t="shared" si="14"/>
        <v/>
      </c>
      <c r="N42" s="48">
        <f t="shared" si="15"/>
        <v>0</v>
      </c>
      <c r="O42" s="22"/>
      <c r="P42" s="23"/>
    </row>
    <row r="43" spans="2:16" ht="15.75">
      <c r="B43" s="63"/>
      <c r="C43" s="64"/>
      <c r="D43" s="41">
        <f t="shared" si="8"/>
        <v>0</v>
      </c>
      <c r="E43" s="42" t="str">
        <f t="shared" si="9"/>
        <v/>
      </c>
      <c r="F43" s="71"/>
      <c r="G43" s="43" t="str">
        <f t="shared" si="10"/>
        <v/>
      </c>
      <c r="H43" s="72"/>
      <c r="I43" s="44" t="str">
        <f t="shared" si="11"/>
        <v/>
      </c>
      <c r="J43" s="73"/>
      <c r="K43" s="45" t="str">
        <f t="shared" si="12"/>
        <v/>
      </c>
      <c r="L43" s="46">
        <f t="shared" si="13"/>
        <v>0</v>
      </c>
      <c r="M43" s="47" t="str">
        <f t="shared" si="14"/>
        <v/>
      </c>
      <c r="N43" s="48">
        <f t="shared" si="15"/>
        <v>0</v>
      </c>
      <c r="O43" s="22"/>
      <c r="P43" s="23"/>
    </row>
    <row r="44" spans="2:16" ht="15.75">
      <c r="B44" s="57"/>
      <c r="C44" s="61"/>
      <c r="D44" s="41">
        <f t="shared" si="8"/>
        <v>0</v>
      </c>
      <c r="E44" s="42" t="str">
        <f t="shared" si="9"/>
        <v/>
      </c>
      <c r="F44" s="71"/>
      <c r="G44" s="43" t="str">
        <f t="shared" si="10"/>
        <v/>
      </c>
      <c r="H44" s="72"/>
      <c r="I44" s="44" t="str">
        <f t="shared" si="11"/>
        <v/>
      </c>
      <c r="J44" s="73"/>
      <c r="K44" s="45" t="str">
        <f t="shared" si="12"/>
        <v/>
      </c>
      <c r="L44" s="46">
        <f t="shared" si="13"/>
        <v>0</v>
      </c>
      <c r="M44" s="47" t="str">
        <f t="shared" si="14"/>
        <v/>
      </c>
      <c r="N44" s="48">
        <f t="shared" si="15"/>
        <v>0</v>
      </c>
      <c r="O44" s="22"/>
      <c r="P44" s="23"/>
    </row>
    <row r="45" spans="2:16" ht="15.75">
      <c r="B45" s="57"/>
      <c r="C45" s="61"/>
      <c r="D45" s="41">
        <f t="shared" si="8"/>
        <v>0</v>
      </c>
      <c r="E45" s="42" t="str">
        <f t="shared" si="9"/>
        <v/>
      </c>
      <c r="F45" s="71"/>
      <c r="G45" s="43" t="str">
        <f t="shared" si="10"/>
        <v/>
      </c>
      <c r="H45" s="72"/>
      <c r="I45" s="44" t="str">
        <f t="shared" si="11"/>
        <v/>
      </c>
      <c r="J45" s="73"/>
      <c r="K45" s="45" t="str">
        <f t="shared" si="12"/>
        <v/>
      </c>
      <c r="L45" s="46">
        <f t="shared" si="13"/>
        <v>0</v>
      </c>
      <c r="M45" s="47" t="str">
        <f t="shared" si="14"/>
        <v/>
      </c>
      <c r="N45" s="48">
        <f t="shared" si="15"/>
        <v>0</v>
      </c>
      <c r="O45" s="22"/>
      <c r="P45" s="23"/>
    </row>
    <row r="46" spans="2:16" ht="15.75">
      <c r="B46" s="57"/>
      <c r="C46" s="61"/>
      <c r="D46" s="41">
        <f t="shared" si="8"/>
        <v>0</v>
      </c>
      <c r="E46" s="42" t="str">
        <f t="shared" si="9"/>
        <v/>
      </c>
      <c r="F46" s="71"/>
      <c r="G46" s="43" t="str">
        <f t="shared" si="10"/>
        <v/>
      </c>
      <c r="H46" s="72"/>
      <c r="I46" s="44" t="str">
        <f t="shared" si="11"/>
        <v/>
      </c>
      <c r="J46" s="73"/>
      <c r="K46" s="45" t="str">
        <f t="shared" si="12"/>
        <v/>
      </c>
      <c r="L46" s="46">
        <f t="shared" si="13"/>
        <v>0</v>
      </c>
      <c r="M46" s="47" t="str">
        <f t="shared" si="14"/>
        <v/>
      </c>
      <c r="N46" s="48">
        <f t="shared" si="15"/>
        <v>0</v>
      </c>
      <c r="O46" s="22"/>
      <c r="P46" s="23"/>
    </row>
    <row r="47" spans="2:16" ht="15.75">
      <c r="B47" s="65"/>
      <c r="C47" s="61"/>
      <c r="D47" s="41">
        <f t="shared" si="8"/>
        <v>0</v>
      </c>
      <c r="E47" s="42" t="str">
        <f t="shared" si="9"/>
        <v/>
      </c>
      <c r="F47" s="71"/>
      <c r="G47" s="43" t="str">
        <f t="shared" si="10"/>
        <v/>
      </c>
      <c r="H47" s="72"/>
      <c r="I47" s="44" t="str">
        <f t="shared" si="11"/>
        <v/>
      </c>
      <c r="J47" s="73"/>
      <c r="K47" s="45" t="str">
        <f t="shared" si="12"/>
        <v/>
      </c>
      <c r="L47" s="46">
        <f t="shared" si="13"/>
        <v>0</v>
      </c>
      <c r="M47" s="47" t="str">
        <f t="shared" si="14"/>
        <v/>
      </c>
      <c r="N47" s="48">
        <f t="shared" si="15"/>
        <v>0</v>
      </c>
      <c r="O47" s="22"/>
      <c r="P47" s="23"/>
    </row>
    <row r="48" spans="2:16" ht="15.75">
      <c r="B48" s="57"/>
      <c r="C48" s="61"/>
      <c r="D48" s="41">
        <f t="shared" si="8"/>
        <v>0</v>
      </c>
      <c r="E48" s="42" t="str">
        <f t="shared" si="9"/>
        <v/>
      </c>
      <c r="F48" s="71"/>
      <c r="G48" s="43" t="str">
        <f t="shared" si="10"/>
        <v/>
      </c>
      <c r="H48" s="72"/>
      <c r="I48" s="44" t="str">
        <f t="shared" si="11"/>
        <v/>
      </c>
      <c r="J48" s="73"/>
      <c r="K48" s="45" t="str">
        <f t="shared" si="12"/>
        <v/>
      </c>
      <c r="L48" s="46">
        <f t="shared" si="13"/>
        <v>0</v>
      </c>
      <c r="M48" s="47" t="str">
        <f t="shared" si="14"/>
        <v/>
      </c>
      <c r="N48" s="48">
        <f t="shared" si="15"/>
        <v>0</v>
      </c>
      <c r="O48" s="22"/>
      <c r="P48" s="23"/>
    </row>
    <row r="49" spans="2:16" ht="15.75">
      <c r="B49" s="57"/>
      <c r="C49" s="61"/>
      <c r="D49" s="41">
        <f t="shared" si="8"/>
        <v>0</v>
      </c>
      <c r="E49" s="42" t="str">
        <f t="shared" si="9"/>
        <v/>
      </c>
      <c r="F49" s="71"/>
      <c r="G49" s="43" t="str">
        <f t="shared" si="10"/>
        <v/>
      </c>
      <c r="H49" s="72"/>
      <c r="I49" s="44" t="str">
        <f t="shared" si="11"/>
        <v/>
      </c>
      <c r="J49" s="73"/>
      <c r="K49" s="45" t="str">
        <f t="shared" si="12"/>
        <v/>
      </c>
      <c r="L49" s="46">
        <f t="shared" si="13"/>
        <v>0</v>
      </c>
      <c r="M49" s="47" t="str">
        <f t="shared" si="14"/>
        <v/>
      </c>
      <c r="N49" s="48">
        <f t="shared" si="15"/>
        <v>0</v>
      </c>
      <c r="O49" s="22"/>
      <c r="P49" s="23"/>
    </row>
    <row r="50" spans="2:16" ht="15.75">
      <c r="B50" s="57"/>
      <c r="C50" s="61"/>
      <c r="D50" s="41">
        <f t="shared" si="8"/>
        <v>0</v>
      </c>
      <c r="E50" s="42" t="str">
        <f t="shared" si="9"/>
        <v/>
      </c>
      <c r="F50" s="71"/>
      <c r="G50" s="43" t="str">
        <f t="shared" si="10"/>
        <v/>
      </c>
      <c r="H50" s="72"/>
      <c r="I50" s="44" t="str">
        <f t="shared" si="11"/>
        <v/>
      </c>
      <c r="J50" s="73"/>
      <c r="K50" s="45" t="str">
        <f t="shared" si="12"/>
        <v/>
      </c>
      <c r="L50" s="46">
        <f t="shared" si="13"/>
        <v>0</v>
      </c>
      <c r="M50" s="47" t="str">
        <f t="shared" si="14"/>
        <v/>
      </c>
      <c r="N50" s="48">
        <f t="shared" si="15"/>
        <v>0</v>
      </c>
      <c r="O50" s="22"/>
      <c r="P50" s="23"/>
    </row>
    <row r="51" spans="2:16" ht="15.75">
      <c r="B51" s="60"/>
      <c r="C51" s="66"/>
      <c r="D51" s="41">
        <f t="shared" si="8"/>
        <v>0</v>
      </c>
      <c r="E51" s="42" t="str">
        <f t="shared" si="9"/>
        <v/>
      </c>
      <c r="F51" s="71"/>
      <c r="G51" s="43" t="str">
        <f t="shared" si="10"/>
        <v/>
      </c>
      <c r="H51" s="72"/>
      <c r="I51" s="44" t="str">
        <f t="shared" si="11"/>
        <v/>
      </c>
      <c r="J51" s="73"/>
      <c r="K51" s="45" t="str">
        <f t="shared" si="12"/>
        <v/>
      </c>
      <c r="L51" s="46">
        <f t="shared" si="13"/>
        <v>0</v>
      </c>
      <c r="M51" s="47" t="str">
        <f t="shared" si="14"/>
        <v/>
      </c>
      <c r="N51" s="48">
        <f t="shared" si="15"/>
        <v>0</v>
      </c>
      <c r="O51" s="22"/>
      <c r="P51" s="23"/>
    </row>
    <row r="52" spans="2:16" ht="15.75">
      <c r="B52" s="56"/>
      <c r="C52" s="53"/>
      <c r="D52" s="41">
        <f t="shared" si="8"/>
        <v>0</v>
      </c>
      <c r="E52" s="42" t="str">
        <f t="shared" si="9"/>
        <v/>
      </c>
      <c r="F52" s="71"/>
      <c r="G52" s="43" t="str">
        <f t="shared" si="10"/>
        <v/>
      </c>
      <c r="H52" s="72"/>
      <c r="I52" s="44" t="str">
        <f t="shared" si="11"/>
        <v/>
      </c>
      <c r="J52" s="73"/>
      <c r="K52" s="45" t="str">
        <f t="shared" si="12"/>
        <v/>
      </c>
      <c r="L52" s="46">
        <f t="shared" si="13"/>
        <v>0</v>
      </c>
      <c r="M52" s="47" t="str">
        <f t="shared" si="14"/>
        <v/>
      </c>
      <c r="N52" s="48">
        <f t="shared" si="15"/>
        <v>0</v>
      </c>
      <c r="O52" s="22"/>
      <c r="P52" s="23"/>
    </row>
    <row r="53" spans="2:16" ht="15.75">
      <c r="B53" s="56"/>
      <c r="C53" s="54"/>
      <c r="D53" s="41">
        <f t="shared" si="8"/>
        <v>0</v>
      </c>
      <c r="E53" s="42" t="str">
        <f t="shared" si="9"/>
        <v/>
      </c>
      <c r="F53" s="71"/>
      <c r="G53" s="43" t="str">
        <f t="shared" si="10"/>
        <v/>
      </c>
      <c r="H53" s="72"/>
      <c r="I53" s="44" t="str">
        <f t="shared" si="11"/>
        <v/>
      </c>
      <c r="J53" s="73"/>
      <c r="K53" s="45" t="str">
        <f t="shared" si="12"/>
        <v/>
      </c>
      <c r="L53" s="46">
        <f t="shared" si="13"/>
        <v>0</v>
      </c>
      <c r="M53" s="47" t="str">
        <f t="shared" si="14"/>
        <v/>
      </c>
      <c r="N53" s="48">
        <f t="shared" si="15"/>
        <v>0</v>
      </c>
      <c r="O53" s="22"/>
      <c r="P53" s="23"/>
    </row>
    <row r="54" spans="2:16" ht="15.75">
      <c r="B54" s="56"/>
      <c r="C54" s="54"/>
      <c r="D54" s="41">
        <f t="shared" si="8"/>
        <v>0</v>
      </c>
      <c r="E54" s="42" t="str">
        <f t="shared" si="9"/>
        <v/>
      </c>
      <c r="F54" s="71"/>
      <c r="G54" s="43" t="str">
        <f t="shared" si="10"/>
        <v/>
      </c>
      <c r="H54" s="72"/>
      <c r="I54" s="44" t="str">
        <f t="shared" si="11"/>
        <v/>
      </c>
      <c r="J54" s="73"/>
      <c r="K54" s="45" t="str">
        <f t="shared" si="12"/>
        <v/>
      </c>
      <c r="L54" s="46">
        <f t="shared" si="13"/>
        <v>0</v>
      </c>
      <c r="M54" s="47" t="str">
        <f t="shared" si="14"/>
        <v/>
      </c>
      <c r="N54" s="48">
        <f t="shared" si="15"/>
        <v>0</v>
      </c>
      <c r="O54" s="22"/>
      <c r="P54" s="23"/>
    </row>
    <row r="55" spans="2:16" ht="15.75">
      <c r="B55" s="60"/>
      <c r="C55" s="54"/>
      <c r="D55" s="41">
        <f t="shared" si="8"/>
        <v>0</v>
      </c>
      <c r="E55" s="42" t="str">
        <f t="shared" si="9"/>
        <v/>
      </c>
      <c r="F55" s="71"/>
      <c r="G55" s="43" t="str">
        <f t="shared" si="10"/>
        <v/>
      </c>
      <c r="H55" s="72"/>
      <c r="I55" s="44" t="str">
        <f t="shared" si="11"/>
        <v/>
      </c>
      <c r="J55" s="73"/>
      <c r="K55" s="45" t="str">
        <f t="shared" si="12"/>
        <v/>
      </c>
      <c r="L55" s="46">
        <f t="shared" si="13"/>
        <v>0</v>
      </c>
      <c r="M55" s="47" t="str">
        <f t="shared" si="14"/>
        <v/>
      </c>
      <c r="N55" s="48">
        <f t="shared" si="15"/>
        <v>0</v>
      </c>
      <c r="O55" s="22"/>
      <c r="P55" s="23"/>
    </row>
    <row r="56" spans="2:16" ht="15.75">
      <c r="B56" s="56"/>
      <c r="C56" s="54"/>
      <c r="D56" s="41">
        <f t="shared" si="8"/>
        <v>0</v>
      </c>
      <c r="E56" s="42" t="str">
        <f t="shared" si="9"/>
        <v/>
      </c>
      <c r="F56" s="71"/>
      <c r="G56" s="43" t="str">
        <f t="shared" si="10"/>
        <v/>
      </c>
      <c r="H56" s="72"/>
      <c r="I56" s="44" t="str">
        <f t="shared" si="11"/>
        <v/>
      </c>
      <c r="J56" s="73"/>
      <c r="K56" s="45" t="str">
        <f t="shared" si="12"/>
        <v/>
      </c>
      <c r="L56" s="46">
        <f t="shared" si="13"/>
        <v>0</v>
      </c>
      <c r="M56" s="47" t="str">
        <f t="shared" si="14"/>
        <v/>
      </c>
      <c r="N56" s="48">
        <f t="shared" si="15"/>
        <v>0</v>
      </c>
      <c r="O56" s="22"/>
      <c r="P56" s="23"/>
    </row>
    <row r="57" spans="2:16" ht="15.75">
      <c r="B57" s="56"/>
      <c r="C57" s="54"/>
      <c r="D57" s="41">
        <f t="shared" si="8"/>
        <v>0</v>
      </c>
      <c r="E57" s="42" t="str">
        <f t="shared" si="9"/>
        <v/>
      </c>
      <c r="F57" s="71"/>
      <c r="G57" s="43" t="str">
        <f t="shared" si="10"/>
        <v/>
      </c>
      <c r="H57" s="72"/>
      <c r="I57" s="44" t="str">
        <f t="shared" si="11"/>
        <v/>
      </c>
      <c r="J57" s="73"/>
      <c r="K57" s="45" t="str">
        <f t="shared" si="12"/>
        <v/>
      </c>
      <c r="L57" s="46">
        <f t="shared" si="13"/>
        <v>0</v>
      </c>
      <c r="M57" s="47" t="str">
        <f t="shared" si="14"/>
        <v/>
      </c>
      <c r="N57" s="48">
        <f t="shared" si="15"/>
        <v>0</v>
      </c>
      <c r="O57" s="22"/>
      <c r="P57" s="23"/>
    </row>
    <row r="58" spans="2:16" ht="15.75">
      <c r="B58" s="56"/>
      <c r="C58" s="54"/>
      <c r="D58" s="41">
        <f t="shared" si="8"/>
        <v>0</v>
      </c>
      <c r="E58" s="42" t="str">
        <f t="shared" si="9"/>
        <v/>
      </c>
      <c r="F58" s="71"/>
      <c r="G58" s="43" t="str">
        <f t="shared" si="10"/>
        <v/>
      </c>
      <c r="H58" s="72"/>
      <c r="I58" s="44" t="str">
        <f t="shared" si="11"/>
        <v/>
      </c>
      <c r="J58" s="73"/>
      <c r="K58" s="45" t="str">
        <f t="shared" si="12"/>
        <v/>
      </c>
      <c r="L58" s="46">
        <f t="shared" si="13"/>
        <v>0</v>
      </c>
      <c r="M58" s="47" t="str">
        <f t="shared" si="14"/>
        <v/>
      </c>
      <c r="N58" s="48">
        <f t="shared" si="15"/>
        <v>0</v>
      </c>
      <c r="O58" s="22"/>
      <c r="P58" s="23"/>
    </row>
    <row r="59" spans="2:16" ht="15.75">
      <c r="B59" s="60"/>
      <c r="C59" s="54"/>
      <c r="D59" s="41">
        <f t="shared" si="8"/>
        <v>0</v>
      </c>
      <c r="E59" s="42" t="str">
        <f t="shared" si="9"/>
        <v/>
      </c>
      <c r="F59" s="71"/>
      <c r="G59" s="43" t="str">
        <f t="shared" si="10"/>
        <v/>
      </c>
      <c r="H59" s="72"/>
      <c r="I59" s="44" t="str">
        <f t="shared" si="11"/>
        <v/>
      </c>
      <c r="J59" s="73"/>
      <c r="K59" s="45" t="str">
        <f t="shared" si="12"/>
        <v/>
      </c>
      <c r="L59" s="46">
        <f t="shared" si="13"/>
        <v>0</v>
      </c>
      <c r="M59" s="47" t="str">
        <f t="shared" si="14"/>
        <v/>
      </c>
      <c r="N59" s="48">
        <f t="shared" si="15"/>
        <v>0</v>
      </c>
      <c r="O59" s="67"/>
      <c r="P59" s="68"/>
    </row>
    <row r="60" spans="2:16" s="24" customFormat="1" ht="15.75">
      <c r="B60" s="56"/>
      <c r="C60" s="54"/>
      <c r="D60" s="41">
        <f t="shared" si="8"/>
        <v>0</v>
      </c>
      <c r="E60" s="42" t="str">
        <f t="shared" si="9"/>
        <v/>
      </c>
      <c r="F60" s="71"/>
      <c r="G60" s="43" t="str">
        <f t="shared" si="10"/>
        <v/>
      </c>
      <c r="H60" s="72"/>
      <c r="I60" s="44" t="str">
        <f t="shared" si="11"/>
        <v/>
      </c>
      <c r="J60" s="73"/>
      <c r="K60" s="45" t="str">
        <f t="shared" si="12"/>
        <v/>
      </c>
      <c r="L60" s="46">
        <f t="shared" si="13"/>
        <v>0</v>
      </c>
      <c r="M60" s="47" t="str">
        <f t="shared" si="14"/>
        <v/>
      </c>
      <c r="N60" s="48">
        <f t="shared" si="15"/>
        <v>0</v>
      </c>
      <c r="O60" s="67"/>
      <c r="P60" s="68"/>
    </row>
    <row r="61" spans="2:16" s="24" customFormat="1" ht="15.75">
      <c r="B61" s="56"/>
      <c r="C61" s="54"/>
      <c r="D61" s="41">
        <f t="shared" si="8"/>
        <v>0</v>
      </c>
      <c r="E61" s="42" t="str">
        <f t="shared" si="9"/>
        <v/>
      </c>
      <c r="F61" s="71"/>
      <c r="G61" s="43" t="str">
        <f t="shared" si="10"/>
        <v/>
      </c>
      <c r="H61" s="72"/>
      <c r="I61" s="44" t="str">
        <f t="shared" si="11"/>
        <v/>
      </c>
      <c r="J61" s="73"/>
      <c r="K61" s="45" t="str">
        <f t="shared" si="12"/>
        <v/>
      </c>
      <c r="L61" s="46">
        <f t="shared" si="13"/>
        <v>0</v>
      </c>
      <c r="M61" s="47" t="str">
        <f t="shared" si="14"/>
        <v/>
      </c>
      <c r="N61" s="48">
        <f t="shared" si="15"/>
        <v>0</v>
      </c>
      <c r="O61" s="67"/>
      <c r="P61" s="68"/>
    </row>
    <row r="62" spans="2:16" s="24" customFormat="1" ht="15.75">
      <c r="B62" s="56"/>
      <c r="C62" s="54"/>
      <c r="D62" s="41">
        <f t="shared" si="8"/>
        <v>0</v>
      </c>
      <c r="E62" s="42" t="str">
        <f t="shared" si="9"/>
        <v/>
      </c>
      <c r="F62" s="71"/>
      <c r="G62" s="43" t="str">
        <f t="shared" si="10"/>
        <v/>
      </c>
      <c r="H62" s="72"/>
      <c r="I62" s="44" t="str">
        <f t="shared" si="11"/>
        <v/>
      </c>
      <c r="J62" s="73"/>
      <c r="K62" s="45" t="str">
        <f t="shared" si="12"/>
        <v/>
      </c>
      <c r="L62" s="46">
        <f t="shared" si="13"/>
        <v>0</v>
      </c>
      <c r="M62" s="47" t="str">
        <f t="shared" si="14"/>
        <v/>
      </c>
      <c r="N62" s="48">
        <f t="shared" si="15"/>
        <v>0</v>
      </c>
      <c r="O62" s="67"/>
      <c r="P62" s="68"/>
    </row>
    <row r="63" spans="2:16" ht="15.75">
      <c r="B63" s="70"/>
      <c r="C63" s="70"/>
      <c r="D63" s="41">
        <f t="shared" si="8"/>
        <v>0</v>
      </c>
      <c r="E63" s="42" t="str">
        <f t="shared" si="9"/>
        <v/>
      </c>
      <c r="F63" s="71"/>
      <c r="G63" s="43" t="str">
        <f t="shared" si="10"/>
        <v/>
      </c>
      <c r="H63" s="72"/>
      <c r="I63" s="44" t="str">
        <f t="shared" si="11"/>
        <v/>
      </c>
      <c r="J63" s="73"/>
      <c r="K63" s="45" t="str">
        <f t="shared" si="12"/>
        <v/>
      </c>
      <c r="L63" s="46">
        <f t="shared" si="13"/>
        <v>0</v>
      </c>
      <c r="M63" s="47" t="str">
        <f t="shared" si="14"/>
        <v/>
      </c>
      <c r="N63" s="48">
        <f t="shared" si="15"/>
        <v>0</v>
      </c>
      <c r="O63" s="67"/>
      <c r="P63" s="68"/>
    </row>
    <row r="64" spans="2:16" ht="15.75">
      <c r="B64" s="70"/>
      <c r="C64" s="70"/>
      <c r="D64" s="41">
        <f t="shared" si="8"/>
        <v>0</v>
      </c>
      <c r="E64" s="42" t="str">
        <f t="shared" si="9"/>
        <v/>
      </c>
      <c r="F64" s="71"/>
      <c r="G64" s="43" t="str">
        <f t="shared" si="10"/>
        <v/>
      </c>
      <c r="H64" s="72"/>
      <c r="I64" s="44" t="str">
        <f t="shared" si="11"/>
        <v/>
      </c>
      <c r="J64" s="73"/>
      <c r="K64" s="45" t="str">
        <f t="shared" si="12"/>
        <v/>
      </c>
      <c r="L64" s="46">
        <f t="shared" si="13"/>
        <v>0</v>
      </c>
      <c r="M64" s="47" t="str">
        <f t="shared" si="14"/>
        <v/>
      </c>
      <c r="N64" s="48">
        <f t="shared" si="15"/>
        <v>0</v>
      </c>
      <c r="O64" s="67"/>
      <c r="P64" s="68"/>
    </row>
    <row r="65" spans="2:16" ht="15.75">
      <c r="B65" s="70"/>
      <c r="C65" s="70"/>
      <c r="D65" s="41">
        <f t="shared" si="8"/>
        <v>0</v>
      </c>
      <c r="E65" s="42" t="str">
        <f t="shared" si="9"/>
        <v/>
      </c>
      <c r="F65" s="71"/>
      <c r="G65" s="43" t="str">
        <f t="shared" si="10"/>
        <v/>
      </c>
      <c r="H65" s="72"/>
      <c r="I65" s="44" t="str">
        <f t="shared" si="11"/>
        <v/>
      </c>
      <c r="J65" s="73"/>
      <c r="K65" s="45" t="str">
        <f t="shared" si="12"/>
        <v/>
      </c>
      <c r="L65" s="46">
        <f t="shared" si="13"/>
        <v>0</v>
      </c>
      <c r="M65" s="47" t="str">
        <f t="shared" si="14"/>
        <v/>
      </c>
      <c r="N65" s="48">
        <f t="shared" si="15"/>
        <v>0</v>
      </c>
      <c r="O65" s="67"/>
      <c r="P65" s="68"/>
    </row>
    <row r="66" spans="2:16" ht="15.75">
      <c r="B66" s="70"/>
      <c r="C66" s="70"/>
      <c r="D66" s="41">
        <f t="shared" si="8"/>
        <v>0</v>
      </c>
      <c r="E66" s="42" t="str">
        <f t="shared" si="9"/>
        <v/>
      </c>
      <c r="F66" s="71"/>
      <c r="G66" s="43" t="str">
        <f t="shared" si="10"/>
        <v/>
      </c>
      <c r="H66" s="72"/>
      <c r="I66" s="44" t="str">
        <f t="shared" si="11"/>
        <v/>
      </c>
      <c r="J66" s="73"/>
      <c r="K66" s="45" t="str">
        <f t="shared" si="12"/>
        <v/>
      </c>
      <c r="L66" s="46">
        <f t="shared" si="13"/>
        <v>0</v>
      </c>
      <c r="M66" s="47" t="str">
        <f t="shared" si="14"/>
        <v/>
      </c>
      <c r="N66" s="48">
        <f t="shared" si="15"/>
        <v>0</v>
      </c>
      <c r="O66" s="67"/>
      <c r="P66" s="68"/>
    </row>
  </sheetData>
  <mergeCells count="13">
    <mergeCell ref="L3:M3"/>
    <mergeCell ref="B1:H1"/>
    <mergeCell ref="D3:E3"/>
    <mergeCell ref="F3:G3"/>
    <mergeCell ref="H3:I3"/>
    <mergeCell ref="J3:K3"/>
    <mergeCell ref="O4:Q4"/>
    <mergeCell ref="A4:A5"/>
    <mergeCell ref="D4:E5"/>
    <mergeCell ref="F4:G5"/>
    <mergeCell ref="H4:I5"/>
    <mergeCell ref="J4:K5"/>
    <mergeCell ref="L4:M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L1 12U</vt:lpstr>
      <vt:lpstr>L1 13o</vt:lpstr>
      <vt:lpstr>L2 13u</vt:lpstr>
      <vt:lpstr>L2  14o</vt:lpstr>
      <vt:lpstr>L3  8yrs</vt:lpstr>
      <vt:lpstr>L3 13o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Hanno</cp:lastModifiedBy>
  <cp:lastPrinted>2014-09-05T16:57:51Z</cp:lastPrinted>
  <dcterms:created xsi:type="dcterms:W3CDTF">2014-06-14T01:38:29Z</dcterms:created>
  <dcterms:modified xsi:type="dcterms:W3CDTF">2014-09-10T03:27:01Z</dcterms:modified>
</cp:coreProperties>
</file>